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<sst xmlns="http://schemas.openxmlformats.org/spreadsheetml/2006/main" count="6" uniqueCount="6">
  <si>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dx = </t>
  </si>
  <si>
    <t xml:space="preserve">x       = </t>
  </si>
  <si>
    <t>f(x)   =</t>
  </si>
  <si>
    <t>n</t>
  </si>
  <si>
    <t>a_n</t>
  </si>
  <si>
    <t>This example illustrates the evaluation of the Fourier Series for Example 10.1 Page 4 of the class notes (see Lecture 10 Posted)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</si>
</sst>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a function and its Fourier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Function f(x)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Sheet1!$D$3:$N$3</c:f>
              <c:numCache/>
            </c:numRef>
          </c:xVal>
          <c:yVal>
            <c:numRef>
              <c:f>Sheet1!$D$4:$N$4</c:f>
              <c:numCache/>
            </c:numRef>
          </c:yVal>
          <c:smooth val="0"/>
        </c:ser>
        <c:ser>
          <c:idx val="1"/>
          <c:order val="1"/>
          <c:tx>
            <c:v>S_N(x)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Sheet1!$D$3:$N$3</c:f>
              <c:numCache/>
            </c:numRef>
          </c:xVal>
          <c:yVal>
            <c:numRef>
              <c:f>Sheet1!$D$37:$N$37</c:f>
              <c:numCache/>
            </c:numRef>
          </c:yVal>
          <c:smooth val="0"/>
        </c:ser>
        <c:axId val="41892788"/>
        <c:axId val="7735333"/>
      </c:scatterChart>
      <c:valAx>
        <c:axId val="4189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5333"/>
        <c:crosses val="autoZero"/>
        <c:crossBetween val="midCat"/>
        <c:dispUnits/>
      </c:valAx>
      <c:valAx>
        <c:axId val="773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f(x) and S_N(x)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92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Coefficents a_n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a_n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Sheet1!$B$7:$B$30</c:f>
              <c:numCache/>
            </c:numRef>
          </c:val>
        </c:ser>
        <c:axId val="33450466"/>
        <c:axId val="32202875"/>
      </c:barChart>
      <c:catAx>
        <c:axId val="3345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2875"/>
        <c:crosses val="autoZero"/>
        <c:auto val="1"/>
        <c:lblOffset val="100"/>
        <c:noMultiLvlLbl val="0"/>
      </c:catAx>
      <c:valAx>
        <c:axId val="32202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a_n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50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10</xdr:row>
      <xdr:rowOff>85725</xdr:rowOff>
    </xdr:from>
    <xdr:to>
      <xdr:col>19</xdr:col>
      <xdr:colOff>552450</xdr:colOff>
      <xdr:row>35</xdr:row>
      <xdr:rowOff>142875</xdr:rowOff>
    </xdr:to>
    <xdr:graphicFrame>
      <xdr:nvGraphicFramePr>
        <xdr:cNvPr id="1" name="Chart 4"/>
        <xdr:cNvGraphicFramePr/>
      </xdr:nvGraphicFramePr>
      <xdr:xfrm>
        <a:off x="5857875" y="2047875"/>
        <a:ext cx="6276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10</xdr:row>
      <xdr:rowOff>123825</xdr:rowOff>
    </xdr:from>
    <xdr:to>
      <xdr:col>8</xdr:col>
      <xdr:colOff>600075</xdr:colOff>
      <xdr:row>34</xdr:row>
      <xdr:rowOff>57150</xdr:rowOff>
    </xdr:to>
    <xdr:graphicFrame>
      <xdr:nvGraphicFramePr>
        <xdr:cNvPr id="2" name="Chart 6"/>
        <xdr:cNvGraphicFramePr/>
      </xdr:nvGraphicFramePr>
      <xdr:xfrm>
        <a:off x="561975" y="2085975"/>
        <a:ext cx="49149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spans="4:5" ht="15.75">
      <c r="D1" s="1" t="s">
        <v>0</v>
      </c>
      <c r="E1" s="1">
        <v>0.1</v>
      </c>
    </row>
    <row r="2" ht="15.75">
      <c r="A2" s="1" t="s">
        <v>5</v>
      </c>
    </row>
    <row r="3" spans="1:14" ht="15.75">
      <c r="A3" s="1" t="s">
        <v>1</v>
      </c>
      <c r="D3" s="1">
        <v>0</v>
      </c>
      <c r="E3" s="1">
        <f aca="true" t="shared" si="0" ref="E3:N3">D3+$E$1</f>
        <v>0.1</v>
      </c>
      <c r="F3" s="1">
        <f t="shared" si="0"/>
        <v>0.2</v>
      </c>
      <c r="G3" s="1">
        <f t="shared" si="0"/>
        <v>0.30000000000000004</v>
      </c>
      <c r="H3" s="1">
        <f t="shared" si="0"/>
        <v>0.4</v>
      </c>
      <c r="I3" s="1">
        <f t="shared" si="0"/>
        <v>0.5</v>
      </c>
      <c r="J3" s="1">
        <f t="shared" si="0"/>
        <v>0.6</v>
      </c>
      <c r="K3" s="1">
        <f t="shared" si="0"/>
        <v>0.7</v>
      </c>
      <c r="L3" s="1">
        <f t="shared" si="0"/>
        <v>0.7999999999999999</v>
      </c>
      <c r="M3" s="1">
        <f t="shared" si="0"/>
        <v>0.8999999999999999</v>
      </c>
      <c r="N3" s="1">
        <f t="shared" si="0"/>
        <v>0.9999999999999999</v>
      </c>
    </row>
    <row r="4" spans="1:14" ht="15.75">
      <c r="A4" s="1" t="s">
        <v>2</v>
      </c>
      <c r="D4" s="1">
        <f aca="true" t="shared" si="1" ref="D4:I4">2*D3</f>
        <v>0</v>
      </c>
      <c r="E4" s="1">
        <f t="shared" si="1"/>
        <v>0.2</v>
      </c>
      <c r="F4" s="1">
        <f t="shared" si="1"/>
        <v>0.4</v>
      </c>
      <c r="G4" s="1">
        <f t="shared" si="1"/>
        <v>0.6000000000000001</v>
      </c>
      <c r="H4" s="1">
        <f t="shared" si="1"/>
        <v>0.8</v>
      </c>
      <c r="I4" s="1">
        <f t="shared" si="1"/>
        <v>1</v>
      </c>
      <c r="J4" s="1">
        <f>2*(1-J3)</f>
        <v>0.8</v>
      </c>
      <c r="K4" s="1">
        <f>2*(1-K3)</f>
        <v>0.6000000000000001</v>
      </c>
      <c r="L4" s="1">
        <f>2*(1-L3)</f>
        <v>0.40000000000000013</v>
      </c>
      <c r="M4" s="1">
        <f>2*(1-M3)</f>
        <v>0.20000000000000018</v>
      </c>
      <c r="N4" s="1">
        <f>2*(1-N3)</f>
        <v>2.220446049250313E-16</v>
      </c>
    </row>
    <row r="6" spans="1:2" ht="15.75">
      <c r="A6" s="1" t="s">
        <v>3</v>
      </c>
      <c r="B6" s="1" t="s">
        <v>4</v>
      </c>
    </row>
    <row r="7" spans="1:14" ht="15.75">
      <c r="A7" s="1">
        <v>0</v>
      </c>
      <c r="B7" s="1">
        <f>(8/PI()^2)*(-1)^$A7/(2*$A7+1)^2</f>
        <v>0.8105694691387022</v>
      </c>
      <c r="D7" s="1">
        <f>$B7*SIN((2*$A7+1)*PI()*D$3)</f>
        <v>0</v>
      </c>
      <c r="E7" s="1">
        <f aca="true" t="shared" si="2" ref="E7:N17">$B7*SIN((2*$A7+1)*PI()*E$3)</f>
        <v>0.25047974108533844</v>
      </c>
      <c r="F7" s="1">
        <f t="shared" si="2"/>
        <v>0.4764407799182681</v>
      </c>
      <c r="G7" s="1">
        <f t="shared" si="2"/>
        <v>0.6557644756546895</v>
      </c>
      <c r="H7" s="1">
        <f t="shared" si="2"/>
        <v>0.7708973755342661</v>
      </c>
      <c r="I7" s="1">
        <f t="shared" si="2"/>
        <v>0.8105694691387022</v>
      </c>
      <c r="J7" s="1">
        <f t="shared" si="2"/>
        <v>0.7708973755342662</v>
      </c>
      <c r="K7" s="1">
        <f t="shared" si="2"/>
        <v>0.6557644756546895</v>
      </c>
      <c r="L7" s="1">
        <f t="shared" si="2"/>
        <v>0.47644077991826816</v>
      </c>
      <c r="M7" s="1">
        <f t="shared" si="2"/>
        <v>0.2504797410853389</v>
      </c>
      <c r="N7" s="1">
        <f t="shared" si="2"/>
        <v>4.592719483495292E-16</v>
      </c>
    </row>
    <row r="8" spans="1:14" ht="15.75">
      <c r="A8" s="1">
        <f>A7+1</f>
        <v>1</v>
      </c>
      <c r="B8" s="1">
        <f>(8/PI()^2)*(-1)^$A8/(2*$A8+1)^2</f>
        <v>-0.09006327434874468</v>
      </c>
      <c r="D8" s="1">
        <f aca="true" t="shared" si="3" ref="D8:D30">$B8*SIN((2*$A8+1)*PI()*D$3)</f>
        <v>0</v>
      </c>
      <c r="E8" s="1">
        <f t="shared" si="2"/>
        <v>-0.07286271951718773</v>
      </c>
      <c r="F8" s="1">
        <f t="shared" si="2"/>
        <v>-0.08565526394825179</v>
      </c>
      <c r="G8" s="1">
        <f t="shared" si="2"/>
        <v>-0.027831082342815356</v>
      </c>
      <c r="H8" s="1">
        <f t="shared" si="2"/>
        <v>0.05293786443536311</v>
      </c>
      <c r="I8" s="1">
        <f t="shared" si="2"/>
        <v>0.09006327434874468</v>
      </c>
      <c r="J8" s="1">
        <f t="shared" si="2"/>
        <v>0.052937864435363136</v>
      </c>
      <c r="K8" s="1">
        <f t="shared" si="2"/>
        <v>-0.02783108234281536</v>
      </c>
      <c r="L8" s="1">
        <f t="shared" si="2"/>
        <v>-0.08565526394825175</v>
      </c>
      <c r="M8" s="1">
        <f t="shared" si="2"/>
        <v>-0.07286271951718774</v>
      </c>
      <c r="N8" s="1">
        <f t="shared" si="2"/>
        <v>-1.9308677779188646E-16</v>
      </c>
    </row>
    <row r="9" spans="1:14" ht="15.75">
      <c r="A9" s="1">
        <f aca="true" t="shared" si="4" ref="A9:A30">A8+1</f>
        <v>2</v>
      </c>
      <c r="B9" s="1">
        <f>(8/PI()^2)*(-1)^$A9/(2*$A9+1)^2</f>
        <v>0.03242277876554809</v>
      </c>
      <c r="D9" s="1">
        <f t="shared" si="3"/>
        <v>0</v>
      </c>
      <c r="E9" s="1">
        <f t="shared" si="2"/>
        <v>0.03242277876554809</v>
      </c>
      <c r="F9" s="1">
        <f t="shared" si="2"/>
        <v>3.9722717308455254E-18</v>
      </c>
      <c r="G9" s="1">
        <f t="shared" si="2"/>
        <v>-0.03242277876554809</v>
      </c>
      <c r="H9" s="1">
        <f t="shared" si="2"/>
        <v>-7.944543461691051E-18</v>
      </c>
      <c r="I9" s="1">
        <f t="shared" si="2"/>
        <v>0.03242277876554809</v>
      </c>
      <c r="J9" s="1">
        <f t="shared" si="2"/>
        <v>1.1916815192536577E-17</v>
      </c>
      <c r="K9" s="1">
        <f t="shared" si="2"/>
        <v>-0.03242277876554809</v>
      </c>
      <c r="L9" s="1">
        <f t="shared" si="2"/>
        <v>-7.348351173592466E-17</v>
      </c>
      <c r="M9" s="1">
        <f t="shared" si="2"/>
        <v>0.03242277876554809</v>
      </c>
      <c r="N9" s="1">
        <f t="shared" si="2"/>
        <v>7.745578346677019E-17</v>
      </c>
    </row>
    <row r="10" spans="1:14" ht="15.75">
      <c r="A10" s="1">
        <f t="shared" si="4"/>
        <v>3</v>
      </c>
      <c r="B10" s="1">
        <f>(8/PI()^2)*(-1)^$A10/(2*$A10+1)^2</f>
        <v>-0.016542234064055146</v>
      </c>
      <c r="D10" s="1">
        <f t="shared" si="3"/>
        <v>0</v>
      </c>
      <c r="E10" s="1">
        <f t="shared" si="2"/>
        <v>-0.013382948482748767</v>
      </c>
      <c r="F10" s="1">
        <f t="shared" si="2"/>
        <v>0.01573259950069931</v>
      </c>
      <c r="G10" s="1">
        <f t="shared" si="2"/>
        <v>-0.005111831450721202</v>
      </c>
      <c r="H10" s="1">
        <f t="shared" si="2"/>
        <v>-0.009723281222821801</v>
      </c>
      <c r="I10" s="1">
        <f t="shared" si="2"/>
        <v>0.016542234064055146</v>
      </c>
      <c r="J10" s="1">
        <f t="shared" si="2"/>
        <v>-0.009723281222821789</v>
      </c>
      <c r="K10" s="1">
        <f t="shared" si="2"/>
        <v>-0.00511183145072123</v>
      </c>
      <c r="L10" s="1">
        <f t="shared" si="2"/>
        <v>0.015732599500699312</v>
      </c>
      <c r="M10" s="1">
        <f t="shared" si="2"/>
        <v>-0.01338294848274874</v>
      </c>
      <c r="N10" s="1">
        <f t="shared" si="2"/>
        <v>-7.295650599030806E-17</v>
      </c>
    </row>
    <row r="11" spans="1:14" ht="15.75">
      <c r="A11" s="1">
        <f t="shared" si="4"/>
        <v>4</v>
      </c>
      <c r="B11" s="1">
        <f>(8/PI()^2)*(-1)^$A11/(2*$A11+1)^2</f>
        <v>0.010007030483193855</v>
      </c>
      <c r="D11" s="1">
        <f t="shared" si="3"/>
        <v>0</v>
      </c>
      <c r="E11" s="1">
        <f t="shared" si="2"/>
        <v>0.0030923424825350437</v>
      </c>
      <c r="F11" s="1">
        <f t="shared" si="2"/>
        <v>-0.005881984937262571</v>
      </c>
      <c r="G11" s="1">
        <f t="shared" si="2"/>
        <v>0.008095857724131962</v>
      </c>
      <c r="H11" s="1">
        <f t="shared" si="2"/>
        <v>-0.009517251549805757</v>
      </c>
      <c r="I11" s="1">
        <f t="shared" si="2"/>
        <v>0.010007030483193855</v>
      </c>
      <c r="J11" s="1">
        <f t="shared" si="2"/>
        <v>-0.009517251549805754</v>
      </c>
      <c r="K11" s="1">
        <f t="shared" si="2"/>
        <v>0.008095857724131955</v>
      </c>
      <c r="L11" s="1">
        <f t="shared" si="2"/>
        <v>-0.005881984937262534</v>
      </c>
      <c r="M11" s="1">
        <f t="shared" si="2"/>
        <v>0.0030923424825350164</v>
      </c>
      <c r="N11" s="1">
        <f t="shared" si="2"/>
        <v>4.6586202223053963E-17</v>
      </c>
    </row>
    <row r="12" spans="1:14" ht="15.75">
      <c r="A12" s="1">
        <f t="shared" si="4"/>
        <v>5</v>
      </c>
      <c r="B12" s="1">
        <f aca="true" t="shared" si="5" ref="B12:B30">(8/PI()^2)*(-1)^$A12/(2*$A12+1)^2</f>
        <v>-0.006698921232551258</v>
      </c>
      <c r="D12" s="1">
        <f t="shared" si="3"/>
        <v>0</v>
      </c>
      <c r="E12" s="1">
        <f t="shared" si="2"/>
        <v>0.002070080504837507</v>
      </c>
      <c r="F12" s="1">
        <f t="shared" si="2"/>
        <v>-0.003937527106762545</v>
      </c>
      <c r="G12" s="1">
        <f t="shared" si="2"/>
        <v>0.005419541121113135</v>
      </c>
      <c r="H12" s="1">
        <f t="shared" si="2"/>
        <v>-0.006371052690365834</v>
      </c>
      <c r="I12" s="1">
        <f t="shared" si="2"/>
        <v>0.006698921232551258</v>
      </c>
      <c r="J12" s="1">
        <f t="shared" si="2"/>
        <v>-0.006371052690365845</v>
      </c>
      <c r="K12" s="1">
        <f t="shared" si="2"/>
        <v>0.005419541121113161</v>
      </c>
      <c r="L12" s="1">
        <f t="shared" si="2"/>
        <v>-0.003937527106762572</v>
      </c>
      <c r="M12" s="1">
        <f t="shared" si="2"/>
        <v>0.0020700805048375496</v>
      </c>
      <c r="N12" s="1">
        <f t="shared" si="2"/>
        <v>-8.042593758565209E-17</v>
      </c>
    </row>
    <row r="13" spans="1:14" ht="15.75">
      <c r="A13" s="1">
        <f t="shared" si="4"/>
        <v>6</v>
      </c>
      <c r="B13" s="1">
        <f t="shared" si="5"/>
        <v>0.004796269048158002</v>
      </c>
      <c r="D13" s="1">
        <f t="shared" si="3"/>
        <v>0</v>
      </c>
      <c r="E13" s="1">
        <f t="shared" si="2"/>
        <v>-0.0038802631695543785</v>
      </c>
      <c r="F13" s="1">
        <f t="shared" si="2"/>
        <v>0.004561522932155419</v>
      </c>
      <c r="G13" s="1">
        <f t="shared" si="2"/>
        <v>-0.0014821286454753616</v>
      </c>
      <c r="H13" s="1">
        <f t="shared" si="2"/>
        <v>-0.0028191762125341423</v>
      </c>
      <c r="I13" s="1">
        <f t="shared" si="2"/>
        <v>0.004796269048158002</v>
      </c>
      <c r="J13" s="1">
        <f t="shared" si="2"/>
        <v>-0.002819176212534135</v>
      </c>
      <c r="K13" s="1">
        <f t="shared" si="2"/>
        <v>-0.0014821286454753788</v>
      </c>
      <c r="L13" s="1">
        <f t="shared" si="2"/>
        <v>0.004561522932155419</v>
      </c>
      <c r="M13" s="1">
        <f t="shared" si="2"/>
        <v>-0.0038802631695543754</v>
      </c>
      <c r="N13" s="1">
        <f t="shared" si="2"/>
        <v>2.4678754752378248E-17</v>
      </c>
    </row>
    <row r="14" spans="1:14" ht="15.75">
      <c r="A14" s="1">
        <f t="shared" si="4"/>
        <v>7</v>
      </c>
      <c r="B14" s="1">
        <f t="shared" si="5"/>
        <v>-0.0036025309739497876</v>
      </c>
      <c r="D14" s="1">
        <f t="shared" si="3"/>
        <v>0</v>
      </c>
      <c r="E14" s="1">
        <f t="shared" si="2"/>
        <v>0.0036025309739497876</v>
      </c>
      <c r="F14" s="1">
        <f t="shared" si="2"/>
        <v>-1.3240905769485085E-18</v>
      </c>
      <c r="G14" s="1">
        <f t="shared" si="2"/>
        <v>-0.0036025309739497876</v>
      </c>
      <c r="H14" s="1">
        <f t="shared" si="2"/>
        <v>2.648181153897017E-18</v>
      </c>
      <c r="I14" s="1">
        <f t="shared" si="2"/>
        <v>0.0036025309739497876</v>
      </c>
      <c r="J14" s="1">
        <f t="shared" si="2"/>
        <v>-1.6771032800299426E-17</v>
      </c>
      <c r="K14" s="1">
        <f t="shared" si="2"/>
        <v>-0.0036025309739497876</v>
      </c>
      <c r="L14" s="1">
        <f t="shared" si="2"/>
        <v>3.089388444670184E-17</v>
      </c>
      <c r="M14" s="1">
        <f t="shared" si="2"/>
        <v>0.0036025309739497876</v>
      </c>
      <c r="N14" s="1">
        <f t="shared" si="2"/>
        <v>-4.501673609310425E-17</v>
      </c>
    </row>
    <row r="15" spans="1:14" ht="15.75">
      <c r="A15" s="1">
        <f t="shared" si="4"/>
        <v>8</v>
      </c>
      <c r="B15" s="1">
        <f t="shared" si="5"/>
        <v>0.002804738647538762</v>
      </c>
      <c r="D15" s="1">
        <f t="shared" si="3"/>
        <v>0</v>
      </c>
      <c r="E15" s="1">
        <f t="shared" si="2"/>
        <v>-0.002269081230639063</v>
      </c>
      <c r="F15" s="1">
        <f t="shared" si="2"/>
        <v>-0.0026674649672465967</v>
      </c>
      <c r="G15" s="1">
        <f t="shared" si="2"/>
        <v>-0.0008667119068696863</v>
      </c>
      <c r="H15" s="1">
        <f t="shared" si="2"/>
        <v>0.0016485840135580148</v>
      </c>
      <c r="I15" s="1">
        <f t="shared" si="2"/>
        <v>0.002804738647538762</v>
      </c>
      <c r="J15" s="1">
        <f t="shared" si="2"/>
        <v>0.0016485840135580265</v>
      </c>
      <c r="K15" s="1">
        <f t="shared" si="2"/>
        <v>-0.0008667119068696919</v>
      </c>
      <c r="L15" s="1">
        <f t="shared" si="2"/>
        <v>-0.002667464967246597</v>
      </c>
      <c r="M15" s="1">
        <f t="shared" si="2"/>
        <v>-0.002269081230639064</v>
      </c>
      <c r="N15" s="1">
        <f t="shared" si="2"/>
        <v>1.5806009433344207E-17</v>
      </c>
    </row>
    <row r="16" spans="1:14" ht="15.75">
      <c r="A16" s="1">
        <f t="shared" si="4"/>
        <v>9</v>
      </c>
      <c r="B16" s="1">
        <f t="shared" si="5"/>
        <v>-0.0022453447898579007</v>
      </c>
      <c r="D16" s="1">
        <f t="shared" si="3"/>
        <v>0</v>
      </c>
      <c r="E16" s="1">
        <f t="shared" si="2"/>
        <v>0.0006938496982973368</v>
      </c>
      <c r="F16" s="1">
        <f t="shared" si="2"/>
        <v>0.001319780553790217</v>
      </c>
      <c r="G16" s="1">
        <f t="shared" si="2"/>
        <v>0.0018165220932262853</v>
      </c>
      <c r="H16" s="1">
        <f t="shared" si="2"/>
        <v>0.0021354497937237293</v>
      </c>
      <c r="I16" s="1">
        <f t="shared" si="2"/>
        <v>0.0022453447898579007</v>
      </c>
      <c r="J16" s="1">
        <f t="shared" si="2"/>
        <v>0.0021354497937237254</v>
      </c>
      <c r="K16" s="1">
        <f t="shared" si="2"/>
        <v>0.0018165220932262775</v>
      </c>
      <c r="L16" s="1">
        <f t="shared" si="2"/>
        <v>0.0013197805537902001</v>
      </c>
      <c r="M16" s="1">
        <f t="shared" si="2"/>
        <v>0.000693849698297313</v>
      </c>
      <c r="N16" s="1">
        <f t="shared" si="2"/>
        <v>-2.91578747757147E-17</v>
      </c>
    </row>
    <row r="17" spans="1:14" ht="15.75">
      <c r="A17" s="1">
        <f t="shared" si="4"/>
        <v>10</v>
      </c>
      <c r="B17" s="1">
        <f t="shared" si="5"/>
        <v>0.0018380260071172386</v>
      </c>
      <c r="D17" s="1">
        <f t="shared" si="3"/>
        <v>0</v>
      </c>
      <c r="E17" s="1">
        <f t="shared" si="2"/>
        <v>0.0005679812723023559</v>
      </c>
      <c r="F17" s="1">
        <f t="shared" si="2"/>
        <v>0.001080364580313535</v>
      </c>
      <c r="G17" s="1">
        <f t="shared" si="2"/>
        <v>0.001486994275860979</v>
      </c>
      <c r="H17" s="1">
        <f t="shared" si="2"/>
        <v>0.0017480666111888135</v>
      </c>
      <c r="I17" s="1">
        <f t="shared" si="2"/>
        <v>0.0018380260071172386</v>
      </c>
      <c r="J17" s="1">
        <f aca="true" t="shared" si="6" ref="E17:N30">$B17*SIN((2*$A17+1)*PI()*J$3)</f>
        <v>0.001748066611188811</v>
      </c>
      <c r="K17" s="1">
        <f t="shared" si="6"/>
        <v>0.001486994275860978</v>
      </c>
      <c r="L17" s="1">
        <f t="shared" si="6"/>
        <v>0.0010803645803135363</v>
      </c>
      <c r="M17" s="1">
        <f t="shared" si="6"/>
        <v>0.0005679812723023681</v>
      </c>
      <c r="N17" s="1">
        <f t="shared" si="6"/>
        <v>2.4318835330102686E-17</v>
      </c>
    </row>
    <row r="18" spans="1:14" ht="15.75">
      <c r="A18" s="1">
        <f t="shared" si="4"/>
        <v>11</v>
      </c>
      <c r="B18" s="1">
        <f t="shared" si="5"/>
        <v>-0.001532267427483369</v>
      </c>
      <c r="D18" s="1">
        <f t="shared" si="3"/>
        <v>0</v>
      </c>
      <c r="E18" s="1">
        <f t="shared" si="6"/>
        <v>-0.0012396303887612274</v>
      </c>
      <c r="F18" s="1">
        <f t="shared" si="6"/>
        <v>-0.00145727292161487</v>
      </c>
      <c r="G18" s="1">
        <f t="shared" si="6"/>
        <v>-0.00047349667501954206</v>
      </c>
      <c r="H18" s="1">
        <f t="shared" si="6"/>
        <v>0.0009006441964428494</v>
      </c>
      <c r="I18" s="1">
        <f t="shared" si="6"/>
        <v>0.001532267427483369</v>
      </c>
      <c r="J18" s="1">
        <f t="shared" si="6"/>
        <v>0.0009006441964428572</v>
      </c>
      <c r="K18" s="1">
        <f t="shared" si="6"/>
        <v>-0.0004734966750195327</v>
      </c>
      <c r="L18" s="1">
        <f t="shared" si="6"/>
        <v>-0.0014572729216148653</v>
      </c>
      <c r="M18" s="1">
        <f t="shared" si="6"/>
        <v>-0.0012396303887612446</v>
      </c>
      <c r="N18" s="1">
        <f t="shared" si="6"/>
        <v>-3.1536223909965626E-17</v>
      </c>
    </row>
    <row r="19" spans="1:14" ht="15.75">
      <c r="A19" s="1">
        <f t="shared" si="4"/>
        <v>12</v>
      </c>
      <c r="B19" s="1">
        <f t="shared" si="5"/>
        <v>0.0012969111506219236</v>
      </c>
      <c r="D19" s="1">
        <f t="shared" si="3"/>
        <v>0</v>
      </c>
      <c r="E19" s="1">
        <f t="shared" si="6"/>
        <v>0.0012969111506219236</v>
      </c>
      <c r="F19" s="1">
        <f t="shared" si="6"/>
        <v>-1.5093226463325972E-18</v>
      </c>
      <c r="G19" s="1">
        <f t="shared" si="6"/>
        <v>-0.0012969111506219236</v>
      </c>
      <c r="H19" s="1">
        <f t="shared" si="6"/>
        <v>3.0186452926651944E-18</v>
      </c>
      <c r="I19" s="1">
        <f t="shared" si="6"/>
        <v>0.0012969111506219236</v>
      </c>
      <c r="J19" s="1">
        <f t="shared" si="6"/>
        <v>-2.2241909464960894E-18</v>
      </c>
      <c r="K19" s="1">
        <f t="shared" si="6"/>
        <v>-0.0012969111506219236</v>
      </c>
      <c r="L19" s="1">
        <f t="shared" si="6"/>
        <v>-3.1778173846764205E-18</v>
      </c>
      <c r="M19" s="1">
        <f t="shared" si="6"/>
        <v>0.0012969111506219236</v>
      </c>
      <c r="N19" s="1">
        <f t="shared" si="6"/>
        <v>1.779493368585574E-17</v>
      </c>
    </row>
    <row r="20" spans="1:14" ht="15.75">
      <c r="A20" s="1">
        <f t="shared" si="4"/>
        <v>13</v>
      </c>
      <c r="B20" s="1">
        <f t="shared" si="5"/>
        <v>-0.0011118922759104284</v>
      </c>
      <c r="D20" s="1">
        <f t="shared" si="3"/>
        <v>0</v>
      </c>
      <c r="E20" s="1">
        <f t="shared" si="6"/>
        <v>-0.0008995397471257747</v>
      </c>
      <c r="F20" s="1">
        <f t="shared" si="6"/>
        <v>0.0010574723944228616</v>
      </c>
      <c r="G20" s="1">
        <f t="shared" si="6"/>
        <v>-0.00034359360917056116</v>
      </c>
      <c r="H20" s="1">
        <f t="shared" si="6"/>
        <v>-0.0006535538819180645</v>
      </c>
      <c r="I20" s="1">
        <f t="shared" si="6"/>
        <v>0.0011118922759104284</v>
      </c>
      <c r="J20" s="1">
        <f t="shared" si="6"/>
        <v>-0.0006535538819180583</v>
      </c>
      <c r="K20" s="1">
        <f t="shared" si="6"/>
        <v>-0.0003435936091705684</v>
      </c>
      <c r="L20" s="1">
        <f t="shared" si="6"/>
        <v>0.0010574723944228675</v>
      </c>
      <c r="M20" s="1">
        <f t="shared" si="6"/>
        <v>-0.0008995397471257667</v>
      </c>
      <c r="N20" s="1">
        <f t="shared" si="6"/>
        <v>-2.342920387031052E-17</v>
      </c>
    </row>
    <row r="21" spans="1:14" ht="15.75">
      <c r="A21" s="1">
        <f t="shared" si="4"/>
        <v>14</v>
      </c>
      <c r="B21" s="1">
        <f t="shared" si="5"/>
        <v>0.0009638162534348421</v>
      </c>
      <c r="D21" s="1">
        <f t="shared" si="3"/>
        <v>0</v>
      </c>
      <c r="E21" s="1">
        <f t="shared" si="6"/>
        <v>0.00029783560176615783</v>
      </c>
      <c r="F21" s="1">
        <f t="shared" si="6"/>
        <v>-0.0005665169796887854</v>
      </c>
      <c r="G21" s="1">
        <f t="shared" si="6"/>
        <v>0.000779743728483576</v>
      </c>
      <c r="H21" s="1">
        <f t="shared" si="6"/>
        <v>-0.0009166437283403881</v>
      </c>
      <c r="I21" s="1">
        <f t="shared" si="6"/>
        <v>0.0009638162534348421</v>
      </c>
      <c r="J21" s="1">
        <f t="shared" si="6"/>
        <v>-0.0009166437283403881</v>
      </c>
      <c r="K21" s="1">
        <f t="shared" si="6"/>
        <v>0.000779743728483576</v>
      </c>
      <c r="L21" s="1">
        <f t="shared" si="6"/>
        <v>-0.0005665169796887827</v>
      </c>
      <c r="M21" s="1">
        <f t="shared" si="6"/>
        <v>0.00029783560176614964</v>
      </c>
      <c r="N21" s="1">
        <f t="shared" si="6"/>
        <v>1.3696861744048024E-17</v>
      </c>
    </row>
    <row r="22" spans="1:14" ht="15.75">
      <c r="A22" s="1">
        <f t="shared" si="4"/>
        <v>15</v>
      </c>
      <c r="B22" s="1">
        <f t="shared" si="5"/>
        <v>-0.0008434645880735715</v>
      </c>
      <c r="D22" s="1">
        <f t="shared" si="3"/>
        <v>0</v>
      </c>
      <c r="E22" s="1">
        <f t="shared" si="6"/>
        <v>0.00026064489186819787</v>
      </c>
      <c r="F22" s="1">
        <f t="shared" si="6"/>
        <v>-0.0004957760457005906</v>
      </c>
      <c r="G22" s="1">
        <f t="shared" si="6"/>
        <v>0.0006823771859049843</v>
      </c>
      <c r="H22" s="1">
        <f t="shared" si="6"/>
        <v>-0.0008021824927515773</v>
      </c>
      <c r="I22" s="1">
        <f t="shared" si="6"/>
        <v>0.0008434645880735715</v>
      </c>
      <c r="J22" s="1">
        <f t="shared" si="6"/>
        <v>-0.0008021824927515793</v>
      </c>
      <c r="K22" s="1">
        <f t="shared" si="6"/>
        <v>0.0006823771859049914</v>
      </c>
      <c r="L22" s="1">
        <f t="shared" si="6"/>
        <v>-0.000495776045700603</v>
      </c>
      <c r="M22" s="1">
        <f t="shared" si="6"/>
        <v>0.00026064489186821376</v>
      </c>
      <c r="N22" s="1">
        <f t="shared" si="6"/>
        <v>-1.81863858423943E-17</v>
      </c>
    </row>
    <row r="23" spans="1:14" ht="15.75">
      <c r="A23" s="1">
        <f t="shared" si="4"/>
        <v>16</v>
      </c>
      <c r="B23" s="1">
        <f t="shared" si="5"/>
        <v>0.0007443245813945843</v>
      </c>
      <c r="D23" s="1">
        <f t="shared" si="3"/>
        <v>0</v>
      </c>
      <c r="E23" s="1">
        <f t="shared" si="6"/>
        <v>-0.000602171235679238</v>
      </c>
      <c r="F23" s="1">
        <f t="shared" si="6"/>
        <v>0.0007078947433739812</v>
      </c>
      <c r="G23" s="1">
        <f t="shared" si="6"/>
        <v>-0.00023000894498194244</v>
      </c>
      <c r="H23" s="1">
        <f t="shared" si="6"/>
        <v>-0.0004375030118625085</v>
      </c>
      <c r="I23" s="1">
        <f t="shared" si="6"/>
        <v>0.0007443245813945843</v>
      </c>
      <c r="J23" s="1">
        <f t="shared" si="6"/>
        <v>-0.0004375030118625087</v>
      </c>
      <c r="K23" s="1">
        <f t="shared" si="6"/>
        <v>-0.0002300089449819421</v>
      </c>
      <c r="L23" s="1">
        <f t="shared" si="6"/>
        <v>0.000707894743373981</v>
      </c>
      <c r="M23" s="1">
        <f t="shared" si="6"/>
        <v>-0.0006021712356792445</v>
      </c>
      <c r="N23" s="1">
        <f t="shared" si="6"/>
        <v>1.0942413131156054E-17</v>
      </c>
    </row>
    <row r="24" spans="1:14" ht="15.75">
      <c r="A24" s="1">
        <f t="shared" si="4"/>
        <v>17</v>
      </c>
      <c r="B24" s="1">
        <f t="shared" si="5"/>
        <v>-0.0006616893625622059</v>
      </c>
      <c r="D24" s="1">
        <f t="shared" si="3"/>
        <v>0</v>
      </c>
      <c r="E24" s="1">
        <f t="shared" si="6"/>
        <v>0.0006616893625622059</v>
      </c>
      <c r="F24" s="1">
        <f t="shared" si="6"/>
        <v>-5.674673901207893E-19</v>
      </c>
      <c r="G24" s="1">
        <f t="shared" si="6"/>
        <v>-0.0006616893625622059</v>
      </c>
      <c r="H24" s="1">
        <f t="shared" si="6"/>
        <v>1.1349347802415787E-18</v>
      </c>
      <c r="I24" s="1">
        <f t="shared" si="6"/>
        <v>0.0006616893625622059</v>
      </c>
      <c r="J24" s="1">
        <f t="shared" si="6"/>
        <v>-8.754780718836967E-18</v>
      </c>
      <c r="K24" s="1">
        <f t="shared" si="6"/>
        <v>-0.0006616893625622059</v>
      </c>
      <c r="L24" s="1">
        <f t="shared" si="6"/>
        <v>1.1673040958449289E-17</v>
      </c>
      <c r="M24" s="1">
        <f t="shared" si="6"/>
        <v>0.0006616893625622059</v>
      </c>
      <c r="N24" s="1">
        <f t="shared" si="6"/>
        <v>-1.459130119806161E-17</v>
      </c>
    </row>
    <row r="25" spans="1:14" ht="15.75">
      <c r="A25" s="1">
        <f t="shared" si="4"/>
        <v>18</v>
      </c>
      <c r="B25" s="1">
        <f t="shared" si="5"/>
        <v>0.0005920887283701258</v>
      </c>
      <c r="D25" s="1">
        <f t="shared" si="3"/>
        <v>0</v>
      </c>
      <c r="E25" s="1">
        <f t="shared" si="6"/>
        <v>-0.00047900984342928336</v>
      </c>
      <c r="F25" s="1">
        <f t="shared" si="6"/>
        <v>-0.0005631098433413197</v>
      </c>
      <c r="G25" s="1">
        <f t="shared" si="6"/>
        <v>-0.00018296547924422318</v>
      </c>
      <c r="H25" s="1">
        <f t="shared" si="6"/>
        <v>0.0003480210225845614</v>
      </c>
      <c r="I25" s="1">
        <f t="shared" si="6"/>
        <v>0.0005920887283701258</v>
      </c>
      <c r="J25" s="1">
        <f t="shared" si="6"/>
        <v>0.00034802102258456096</v>
      </c>
      <c r="K25" s="1">
        <f t="shared" si="6"/>
        <v>-0.0001829654792442277</v>
      </c>
      <c r="L25" s="1">
        <f t="shared" si="6"/>
        <v>-0.00056310984334132</v>
      </c>
      <c r="M25" s="1">
        <f t="shared" si="6"/>
        <v>-0.00047900984342928054</v>
      </c>
      <c r="N25" s="1">
        <f t="shared" si="6"/>
        <v>8.994532558738855E-18</v>
      </c>
    </row>
    <row r="26" spans="1:14" ht="15.75">
      <c r="A26" s="1">
        <f t="shared" si="4"/>
        <v>19</v>
      </c>
      <c r="B26" s="1">
        <f t="shared" si="5"/>
        <v>-0.0005329187831286668</v>
      </c>
      <c r="D26" s="1">
        <f t="shared" si="3"/>
        <v>0</v>
      </c>
      <c r="E26" s="1">
        <f t="shared" si="6"/>
        <v>0.00016468096060837532</v>
      </c>
      <c r="F26" s="1">
        <f t="shared" si="6"/>
        <v>0.0003132418013926816</v>
      </c>
      <c r="G26" s="1">
        <f t="shared" si="6"/>
        <v>0.00043114035217270836</v>
      </c>
      <c r="H26" s="1">
        <f t="shared" si="6"/>
        <v>0.0005068358813506026</v>
      </c>
      <c r="I26" s="1">
        <f t="shared" si="6"/>
        <v>0.0005329187831286668</v>
      </c>
      <c r="J26" s="1">
        <f t="shared" si="6"/>
        <v>0.0005068358813506001</v>
      </c>
      <c r="K26" s="1">
        <f t="shared" si="6"/>
        <v>0.0004311403521727035</v>
      </c>
      <c r="L26" s="1">
        <f t="shared" si="6"/>
        <v>0.00031324180139267343</v>
      </c>
      <c r="M26" s="1">
        <f t="shared" si="6"/>
        <v>0.00016468096060836477</v>
      </c>
      <c r="N26" s="1">
        <f t="shared" si="6"/>
        <v>-1.2012867285147947E-17</v>
      </c>
    </row>
    <row r="27" spans="1:14" ht="15.75">
      <c r="A27" s="1">
        <f t="shared" si="4"/>
        <v>20</v>
      </c>
      <c r="B27" s="1">
        <f t="shared" si="5"/>
        <v>0.0004821948061503285</v>
      </c>
      <c r="D27" s="1">
        <f t="shared" si="3"/>
        <v>0</v>
      </c>
      <c r="E27" s="1">
        <f t="shared" si="6"/>
        <v>0.0001490063896997847</v>
      </c>
      <c r="F27" s="1">
        <f t="shared" si="6"/>
        <v>0.00028342699578719064</v>
      </c>
      <c r="G27" s="1">
        <f t="shared" si="6"/>
        <v>0.0003901037927749502</v>
      </c>
      <c r="H27" s="1">
        <f t="shared" si="6"/>
        <v>0.00045859451251294804</v>
      </c>
      <c r="I27" s="1">
        <f t="shared" si="6"/>
        <v>0.0004821948061503285</v>
      </c>
      <c r="J27" s="1">
        <f t="shared" si="6"/>
        <v>0.0004585945125129493</v>
      </c>
      <c r="K27" s="1">
        <f t="shared" si="6"/>
        <v>0.00039010379277495467</v>
      </c>
      <c r="L27" s="1">
        <f t="shared" si="6"/>
        <v>0.0002834269957871981</v>
      </c>
      <c r="M27" s="1">
        <f t="shared" si="6"/>
        <v>0.0001490063896997992</v>
      </c>
      <c r="N27" s="1">
        <f t="shared" si="6"/>
        <v>2.1266217829277258E-17</v>
      </c>
    </row>
    <row r="28" spans="1:14" ht="15.75">
      <c r="A28" s="1">
        <f t="shared" si="4"/>
        <v>21</v>
      </c>
      <c r="B28" s="1">
        <f t="shared" si="5"/>
        <v>-0.0004383826225736626</v>
      </c>
      <c r="D28" s="1">
        <f t="shared" si="3"/>
        <v>0</v>
      </c>
      <c r="E28" s="1">
        <f t="shared" si="6"/>
        <v>-0.00035465899170075135</v>
      </c>
      <c r="F28" s="1">
        <f t="shared" si="6"/>
        <v>-0.00041692664982924085</v>
      </c>
      <c r="G28" s="1">
        <f t="shared" si="6"/>
        <v>-0.00013546768041392012</v>
      </c>
      <c r="H28" s="1">
        <f t="shared" si="6"/>
        <v>0.0002576748404100956</v>
      </c>
      <c r="I28" s="1">
        <f t="shared" si="6"/>
        <v>0.0004383826225736626</v>
      </c>
      <c r="J28" s="1">
        <f t="shared" si="6"/>
        <v>0.0002576748404101012</v>
      </c>
      <c r="K28" s="1">
        <f t="shared" si="6"/>
        <v>-0.00013546768041391644</v>
      </c>
      <c r="L28" s="1">
        <f t="shared" si="6"/>
        <v>-0.00041692664982923824</v>
      </c>
      <c r="M28" s="1">
        <f t="shared" si="6"/>
        <v>-0.00035465899170075504</v>
      </c>
      <c r="N28" s="1">
        <f t="shared" si="6"/>
        <v>-1.6326491766524114E-17</v>
      </c>
    </row>
    <row r="29" spans="1:14" ht="15.75">
      <c r="A29" s="1">
        <f t="shared" si="4"/>
        <v>22</v>
      </c>
      <c r="B29" s="1">
        <f t="shared" si="5"/>
        <v>0.0004002812193277542</v>
      </c>
      <c r="D29" s="1">
        <f t="shared" si="3"/>
        <v>0</v>
      </c>
      <c r="E29" s="1">
        <f t="shared" si="6"/>
        <v>0.0004002812193277542</v>
      </c>
      <c r="F29" s="1">
        <f t="shared" si="6"/>
        <v>-9.80721037623153E-19</v>
      </c>
      <c r="G29" s="1">
        <f t="shared" si="6"/>
        <v>-0.0004002812193277542</v>
      </c>
      <c r="H29" s="1">
        <f t="shared" si="6"/>
        <v>1.961442075246306E-18</v>
      </c>
      <c r="I29" s="1">
        <f t="shared" si="6"/>
        <v>0.0004002812193277542</v>
      </c>
      <c r="J29" s="1">
        <f t="shared" si="6"/>
        <v>2.7461751402211645E-18</v>
      </c>
      <c r="K29" s="1">
        <f t="shared" si="6"/>
        <v>-0.0004002812193277542</v>
      </c>
      <c r="L29" s="1">
        <f t="shared" si="6"/>
        <v>-1.7654541025980114E-18</v>
      </c>
      <c r="M29" s="1">
        <f t="shared" si="6"/>
        <v>0.0004002812193277542</v>
      </c>
      <c r="N29" s="1">
        <f t="shared" si="6"/>
        <v>1.2161409571156106E-17</v>
      </c>
    </row>
    <row r="30" spans="1:14" ht="15.75">
      <c r="A30" s="1">
        <f t="shared" si="4"/>
        <v>23</v>
      </c>
      <c r="B30" s="1">
        <f t="shared" si="5"/>
        <v>-0.00036693955144350484</v>
      </c>
      <c r="D30" s="1">
        <f t="shared" si="3"/>
        <v>0</v>
      </c>
      <c r="E30" s="1">
        <f t="shared" si="6"/>
        <v>-0.0002968603330261154</v>
      </c>
      <c r="F30" s="1">
        <f t="shared" si="6"/>
        <v>0.0003489802514867663</v>
      </c>
      <c r="G30" s="1">
        <f t="shared" si="6"/>
        <v>-0.00011339055730436577</v>
      </c>
      <c r="H30" s="1">
        <f t="shared" si="6"/>
        <v>-0.000215681656821306</v>
      </c>
      <c r="I30" s="1">
        <f t="shared" si="6"/>
        <v>0.00036693955144350484</v>
      </c>
      <c r="J30" s="1">
        <f t="shared" si="6"/>
        <v>-0.00021568165682130745</v>
      </c>
      <c r="K30" s="1">
        <f t="shared" si="6"/>
        <v>-0.00011339055730436404</v>
      </c>
      <c r="L30" s="1">
        <f t="shared" si="6"/>
        <v>0.0003489802514867665</v>
      </c>
      <c r="M30" s="1">
        <f t="shared" si="6"/>
        <v>-0.0002968603330261142</v>
      </c>
      <c r="N30" s="1">
        <f t="shared" si="6"/>
        <v>-8.631066313661898E-18</v>
      </c>
    </row>
    <row r="37" spans="4:14" ht="15.75">
      <c r="D37" s="1">
        <f aca="true" t="shared" si="7" ref="D37:N37">SUM(D7:D30)</f>
        <v>0</v>
      </c>
      <c r="E37" s="1">
        <f t="shared" si="7"/>
        <v>0.19989347141941055</v>
      </c>
      <c r="F37" s="1">
        <f t="shared" si="7"/>
        <v>0.40020422027199176</v>
      </c>
      <c r="G37" s="1">
        <f t="shared" si="7"/>
        <v>0.599711887164332</v>
      </c>
      <c r="H37" s="1">
        <f t="shared" si="7"/>
        <v>0.8003827843941793</v>
      </c>
      <c r="I37" s="1">
        <f t="shared" si="7"/>
        <v>0.9915577888498921</v>
      </c>
      <c r="J37" s="1">
        <f t="shared" si="7"/>
        <v>0.8003827843941795</v>
      </c>
      <c r="K37" s="1">
        <f t="shared" si="7"/>
        <v>0.599711887164332</v>
      </c>
      <c r="L37" s="1">
        <f t="shared" si="7"/>
        <v>0.40020422027199176</v>
      </c>
      <c r="M37" s="1">
        <f t="shared" si="7"/>
        <v>0.1998934714194111</v>
      </c>
      <c r="N37" s="1">
        <f t="shared" si="7"/>
        <v>1.8761652965267895E-16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2008-08-29T23:57:51Z</dcterms:created>
  <dcterms:modified xsi:type="dcterms:W3CDTF">2014-09-25T14:48:49Z</dcterms:modified>
  <cp:category/>
  <cp:version/>
  <cp:contentType/>
  <cp:contentStatus/>
</cp:coreProperties>
</file>