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15" windowHeight="10485" activeTab="1"/>
  </bookViews>
  <sheets>
    <sheet name="Sheet1" sheetId="1" r:id="rId1"/>
    <sheet name="Sheet2" sheetId="2" r:id="rId2"/>
    <sheet name="Sheet3" sheetId="3" r:id="rId3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<sst xmlns="http://schemas.openxmlformats.org/spreadsheetml/2006/main" count="24" uniqueCount="19">
  <si>
    <t>dx =</t>
  </si>
  <si>
    <t xml:space="preserve">dt = </t>
  </si>
  <si>
    <t>Time \x -&gt;</t>
  </si>
  <si>
    <t>alpha^2</t>
  </si>
  <si>
    <t>pi</t>
  </si>
  <si>
    <t>k=a dt/dx^2</t>
  </si>
  <si>
    <t>A</t>
  </si>
  <si>
    <t>Time t</t>
  </si>
  <si>
    <t>&lt;- x values</t>
  </si>
  <si>
    <t>Mode no \x -&gt;</t>
  </si>
  <si>
    <t>u(x,t)=</t>
  </si>
  <si>
    <t>Key</t>
  </si>
  <si>
    <t>A=</t>
  </si>
  <si>
    <t>specified data: IC &amp; BC</t>
  </si>
  <si>
    <t>solution</t>
  </si>
  <si>
    <t>Fourier modes</t>
  </si>
  <si>
    <t>coordinate</t>
  </si>
  <si>
    <t>solution at  t</t>
  </si>
  <si>
    <t>coordinates x &amp; 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</si>
</sst>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.25"/>
      <name val="Arial"/>
      <family val="2"/>
    </font>
    <font>
      <b/>
      <sz val="1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Numerical and Eigenfunction solutions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Eigenfunction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Sheet1!$B$2:$V$2</c:f>
              <c:numCache/>
            </c:numRef>
          </c:cat>
          <c:val>
            <c:numRef>
              <c:f>Sheet1!$B$57:$V$57</c:f>
              <c:numCache/>
            </c:numRef>
          </c:val>
          <c:smooth val="0"/>
        </c:ser>
        <c:ser>
          <c:idx val="1"/>
          <c:order val="1"/>
          <c:tx>
            <c:v>Finite Difference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Sheet1!$B$2:$V$2</c:f>
              <c:numCache/>
            </c:numRef>
          </c:cat>
          <c:val>
            <c:numRef>
              <c:f>Sheet2!$B$103:$V$103</c:f>
              <c:numCache>
                <c:ptCount val="21"/>
                <c:pt idx="0">
                  <c:v>0.10000000000000007</c:v>
                </c:pt>
                <c:pt idx="1">
                  <c:v>0.07715844023513162</c:v>
                </c:pt>
                <c:pt idx="2">
                  <c:v>0.058690394325183415</c:v>
                </c:pt>
                <c:pt idx="3">
                  <c:v>0.04398471202850804</c:v>
                </c:pt>
                <c:pt idx="4">
                  <c:v>0.032459799611488496</c:v>
                </c:pt>
                <c:pt idx="5">
                  <c:v>0.023575743735419884</c:v>
                </c:pt>
                <c:pt idx="6">
                  <c:v>0.016843602679660955</c:v>
                </c:pt>
                <c:pt idx="7">
                  <c:v>0.011831446170522208</c:v>
                </c:pt>
                <c:pt idx="8">
                  <c:v>0.008167064864473708</c:v>
                </c:pt>
                <c:pt idx="9">
                  <c:v>0.005537584053356323</c:v>
                </c:pt>
                <c:pt idx="10">
                  <c:v>0.003686463777210288</c:v>
                </c:pt>
                <c:pt idx="11">
                  <c:v>0.0024085248486335736</c:v>
                </c:pt>
                <c:pt idx="12">
                  <c:v>0.0015437004096078711</c:v>
                </c:pt>
                <c:pt idx="13">
                  <c:v>0.0009701846100971123</c:v>
                </c:pt>
                <c:pt idx="14">
                  <c:v>0.0005975544017368898</c:v>
                </c:pt>
                <c:pt idx="15">
                  <c:v>0.0003603035424926402</c:v>
                </c:pt>
                <c:pt idx="16">
                  <c:v>0.0002120758892662051</c:v>
                </c:pt>
                <c:pt idx="17">
                  <c:v>0.00012073954226214091</c:v>
                </c:pt>
                <c:pt idx="18">
                  <c:v>6.431894449674749E-05</c:v>
                </c:pt>
                <c:pt idx="19">
                  <c:v>2.770558611058608E-05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4683009"/>
        <c:axId val="45276170"/>
      </c:lineChart>
      <c:catAx>
        <c:axId val="6468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76170"/>
        <c:crosses val="autoZero"/>
        <c:auto val="1"/>
        <c:lblOffset val="100"/>
        <c:noMultiLvlLbl val="0"/>
      </c:catAx>
      <c:valAx>
        <c:axId val="4527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u(x,t=0.05)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83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Sheet2!$B$2:$V$2</c:f>
              <c:numCache/>
            </c:numRef>
          </c:cat>
          <c:val>
            <c:numRef>
              <c:f>Sheet2!$B$103:$V$103</c:f>
              <c:numCache/>
            </c:numRef>
          </c:val>
          <c:smooth val="0"/>
        </c:ser>
        <c:marker val="1"/>
        <c:axId val="4832347"/>
        <c:axId val="43491124"/>
      </c:lineChart>
      <c:catAx>
        <c:axId val="483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91124"/>
        <c:crosses val="autoZero"/>
        <c:auto val="1"/>
        <c:lblOffset val="100"/>
        <c:noMultiLvlLbl val="0"/>
      </c:catAx>
      <c:valAx>
        <c:axId val="43491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20</xdr:col>
      <xdr:colOff>76200</xdr:colOff>
      <xdr:row>51</xdr:row>
      <xdr:rowOff>38100</xdr:rowOff>
    </xdr:to>
    <xdr:graphicFrame>
      <xdr:nvGraphicFramePr>
        <xdr:cNvPr id="1" name="Chart 6"/>
        <xdr:cNvGraphicFramePr/>
      </xdr:nvGraphicFramePr>
      <xdr:xfrm>
        <a:off x="2409825" y="1228725"/>
        <a:ext cx="99536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14</xdr:row>
      <xdr:rowOff>66675</xdr:rowOff>
    </xdr:from>
    <xdr:to>
      <xdr:col>20</xdr:col>
      <xdr:colOff>9525</xdr:colOff>
      <xdr:row>55</xdr:row>
      <xdr:rowOff>133350</xdr:rowOff>
    </xdr:to>
    <xdr:graphicFrame>
      <xdr:nvGraphicFramePr>
        <xdr:cNvPr id="1" name="Chart 4"/>
        <xdr:cNvGraphicFramePr/>
      </xdr:nvGraphicFramePr>
      <xdr:xfrm>
        <a:off x="2286000" y="2667000"/>
        <a:ext cx="99155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75" zoomScaleNormal="75" workbookViewId="0" topLeftCell="A1">
      <selection activeCell="N61" sqref="N61"/>
    </sheetView>
  </sheetViews>
  <sheetFormatPr defaultColWidth="9.140625" defaultRowHeight="12.75"/>
  <cols>
    <col min="1" max="1" width="18.7109375" style="0" customWidth="1"/>
    <col min="2" max="22" width="8.7109375" style="0" customWidth="1"/>
    <col min="23" max="23" width="4.28125" style="0" customWidth="1"/>
    <col min="25" max="25" width="16.57421875" style="0" customWidth="1"/>
  </cols>
  <sheetData>
    <row r="1" spans="1:14" ht="12.75">
      <c r="A1" s="1" t="s">
        <v>0</v>
      </c>
      <c r="B1" s="1">
        <v>0.05</v>
      </c>
      <c r="C1" s="1" t="s">
        <v>1</v>
      </c>
      <c r="D1" s="1">
        <v>0.006</v>
      </c>
      <c r="E1" s="1" t="s">
        <v>3</v>
      </c>
      <c r="F1" s="1">
        <f>1</f>
        <v>1</v>
      </c>
      <c r="G1" s="1"/>
      <c r="H1" s="1"/>
      <c r="I1" s="1" t="s">
        <v>4</v>
      </c>
      <c r="J1" s="1">
        <v>3.14159265358979</v>
      </c>
      <c r="K1" s="1" t="s">
        <v>7</v>
      </c>
      <c r="L1" s="1">
        <v>0.05</v>
      </c>
      <c r="M1" s="1" t="s">
        <v>6</v>
      </c>
      <c r="N1" s="1">
        <f>2</f>
        <v>2</v>
      </c>
    </row>
    <row r="2" spans="1:23" ht="18">
      <c r="A2" s="6" t="s">
        <v>9</v>
      </c>
      <c r="B2" s="3">
        <v>0</v>
      </c>
      <c r="C2" s="3">
        <f>B2+$B$1</f>
        <v>0.05</v>
      </c>
      <c r="D2" s="3">
        <f aca="true" t="shared" si="0" ref="D2:V2">C2+$B$1</f>
        <v>0.1</v>
      </c>
      <c r="E2" s="3">
        <f t="shared" si="0"/>
        <v>0.15000000000000002</v>
      </c>
      <c r="F2" s="3">
        <f t="shared" si="0"/>
        <v>0.2</v>
      </c>
      <c r="G2" s="3">
        <f t="shared" si="0"/>
        <v>0.25</v>
      </c>
      <c r="H2" s="3">
        <f t="shared" si="0"/>
        <v>0.3</v>
      </c>
      <c r="I2" s="3">
        <f t="shared" si="0"/>
        <v>0.35</v>
      </c>
      <c r="J2" s="3">
        <f t="shared" si="0"/>
        <v>0.39999999999999997</v>
      </c>
      <c r="K2" s="3">
        <f t="shared" si="0"/>
        <v>0.44999999999999996</v>
      </c>
      <c r="L2" s="3">
        <f t="shared" si="0"/>
        <v>0.49999999999999994</v>
      </c>
      <c r="M2" s="3">
        <f t="shared" si="0"/>
        <v>0.5499999999999999</v>
      </c>
      <c r="N2" s="3">
        <f t="shared" si="0"/>
        <v>0.6</v>
      </c>
      <c r="O2" s="3">
        <f t="shared" si="0"/>
        <v>0.65</v>
      </c>
      <c r="P2" s="3">
        <f t="shared" si="0"/>
        <v>0.7000000000000001</v>
      </c>
      <c r="Q2" s="3">
        <f t="shared" si="0"/>
        <v>0.7500000000000001</v>
      </c>
      <c r="R2" s="3">
        <f t="shared" si="0"/>
        <v>0.8000000000000002</v>
      </c>
      <c r="S2" s="3">
        <f t="shared" si="0"/>
        <v>0.8500000000000002</v>
      </c>
      <c r="T2" s="3">
        <f t="shared" si="0"/>
        <v>0.9000000000000002</v>
      </c>
      <c r="U2" s="3">
        <f t="shared" si="0"/>
        <v>0.9500000000000003</v>
      </c>
      <c r="V2" s="3">
        <f t="shared" si="0"/>
        <v>1.0000000000000002</v>
      </c>
      <c r="W2" s="2" t="s">
        <v>8</v>
      </c>
    </row>
    <row r="3" spans="1:22" ht="12.75">
      <c r="A3" s="1">
        <v>1</v>
      </c>
      <c r="B3" s="11">
        <f>2*$N$1*SIN(($A3)*$J$1*B$2)/($A3)^3*(EXP(-1*($A3)^2*($J$1)^2*$L$1)-1)/($J$1)^3/($F$1)^2</f>
        <v>0</v>
      </c>
      <c r="C3" s="11">
        <f>2*$N$1*SIN(($A3)*$J$1*C$2)/($A3)^3*(EXP(-1*($A3)^2*($J$1)^2*$L$1)-1)/($J$1)^3/($F$1)^2</f>
        <v>-0.007860541744874786</v>
      </c>
      <c r="D3" s="11">
        <f aca="true" t="shared" si="1" ref="D3:V16">2*$N$1*SIN(($A3)*$J$1*D$2)/($A3)^3*(EXP(-1*($A3)^2*($J$1)^2*$L$1)-1)/($J$1)^3/($F$1)^2</f>
        <v>-0.015527530864348372</v>
      </c>
      <c r="E3" s="11">
        <f t="shared" si="1"/>
        <v>-0.022812180641021272</v>
      </c>
      <c r="F3" s="11">
        <f t="shared" si="1"/>
        <v>-0.029535118821025275</v>
      </c>
      <c r="G3" s="11">
        <f t="shared" si="1"/>
        <v>-0.03553080435421607</v>
      </c>
      <c r="H3" s="11">
        <f t="shared" si="1"/>
        <v>-0.04065160356422707</v>
      </c>
      <c r="I3" s="11">
        <f t="shared" si="1"/>
        <v>-0.044771425379549576</v>
      </c>
      <c r="J3" s="11">
        <f t="shared" si="1"/>
        <v>-0.04778882611418563</v>
      </c>
      <c r="K3" s="11">
        <f t="shared" si="1"/>
        <v>-0.04962950734786961</v>
      </c>
      <c r="L3" s="11">
        <f t="shared" si="1"/>
        <v>-0.050248145399757436</v>
      </c>
      <c r="M3" s="11">
        <f t="shared" si="1"/>
        <v>-0.049629507347869646</v>
      </c>
      <c r="N3" s="11">
        <f t="shared" si="1"/>
        <v>-0.04778882611418569</v>
      </c>
      <c r="O3" s="11">
        <f t="shared" si="1"/>
        <v>-0.044771425379549645</v>
      </c>
      <c r="P3" s="11">
        <f t="shared" si="1"/>
        <v>-0.04065160356422716</v>
      </c>
      <c r="Q3" s="11">
        <f t="shared" si="1"/>
        <v>-0.035530804354216176</v>
      </c>
      <c r="R3" s="11">
        <f t="shared" si="1"/>
        <v>-0.029535118821025393</v>
      </c>
      <c r="S3" s="11">
        <f t="shared" si="1"/>
        <v>-0.022812180641021394</v>
      </c>
      <c r="T3" s="11">
        <f t="shared" si="1"/>
        <v>-0.015527530864348495</v>
      </c>
      <c r="U3" s="11">
        <f t="shared" si="1"/>
        <v>-0.007860541744874909</v>
      </c>
      <c r="V3" s="11">
        <f t="shared" si="1"/>
        <v>-1.1772943970490034E-16</v>
      </c>
    </row>
    <row r="4" spans="1:25" ht="12.75">
      <c r="A4" s="1">
        <f>A3+1</f>
        <v>2</v>
      </c>
      <c r="B4" s="11">
        <f aca="true" t="shared" si="2" ref="B4:B53">2*$N$1*SIN(($A4)*$J$1*B$2)/($A4)^3*(EXP(-1*($A4)^2*($J$1)^2*$L$1)-1)/($J$1)^3/($F$1)^2</f>
        <v>0</v>
      </c>
      <c r="C4" s="11">
        <f aca="true" t="shared" si="3" ref="C4:C32">2*$N$1*SIN(($A4)*$J$1*C$2)/($A4)^3*(EXP(-1*($A4)^2*($J$1)^2*$L$1)-1)/($J$1)^3/($F$1)^2</f>
        <v>-0.004290923032609805</v>
      </c>
      <c r="D4" s="11">
        <f t="shared" si="1"/>
        <v>-0.008161820622169035</v>
      </c>
      <c r="E4" s="11">
        <f t="shared" si="1"/>
        <v>-0.011233782342482245</v>
      </c>
      <c r="F4" s="11">
        <f t="shared" si="1"/>
        <v>-0.013206103176749317</v>
      </c>
      <c r="G4" s="11">
        <f t="shared" si="1"/>
        <v>-0.013885718619744889</v>
      </c>
      <c r="H4" s="11">
        <f t="shared" si="1"/>
        <v>-0.01320610317674933</v>
      </c>
      <c r="I4" s="11">
        <f t="shared" si="1"/>
        <v>-0.011233782342482273</v>
      </c>
      <c r="J4" s="11">
        <f t="shared" si="1"/>
        <v>-0.008161820622169073</v>
      </c>
      <c r="K4" s="11">
        <f t="shared" si="1"/>
        <v>-0.004290923032609852</v>
      </c>
      <c r="L4" s="11">
        <f t="shared" si="1"/>
        <v>-5.1033189151570105E-17</v>
      </c>
      <c r="M4" s="11">
        <f t="shared" si="1"/>
        <v>0.004290923032609755</v>
      </c>
      <c r="N4" s="11">
        <f t="shared" si="1"/>
        <v>0.008161820622168995</v>
      </c>
      <c r="O4" s="11">
        <f t="shared" si="1"/>
        <v>0.011233782342482223</v>
      </c>
      <c r="P4" s="11">
        <f t="shared" si="1"/>
        <v>0.013206103176749305</v>
      </c>
      <c r="Q4" s="11">
        <f t="shared" si="1"/>
        <v>0.013885718619744889</v>
      </c>
      <c r="R4" s="11">
        <f t="shared" si="1"/>
        <v>0.013206103176749341</v>
      </c>
      <c r="S4" s="11">
        <f t="shared" si="1"/>
        <v>0.01123378234248229</v>
      </c>
      <c r="T4" s="11">
        <f t="shared" si="1"/>
        <v>0.008161820622169094</v>
      </c>
      <c r="U4" s="11">
        <f t="shared" si="1"/>
        <v>0.004290923032609871</v>
      </c>
      <c r="V4" s="11">
        <f t="shared" si="1"/>
        <v>6.506739144288335E-17</v>
      </c>
      <c r="X4" s="1" t="s">
        <v>11</v>
      </c>
      <c r="Y4" s="1"/>
    </row>
    <row r="5" spans="1:25" ht="12.75">
      <c r="A5" s="1">
        <f aca="true" t="shared" si="4" ref="A5:A53">A4+1</f>
        <v>3</v>
      </c>
      <c r="B5" s="11">
        <f t="shared" si="2"/>
        <v>0</v>
      </c>
      <c r="C5" s="11">
        <f t="shared" si="3"/>
        <v>-0.0021436153440688027</v>
      </c>
      <c r="D5" s="11">
        <f t="shared" si="1"/>
        <v>-0.003819950513831194</v>
      </c>
      <c r="E5" s="11">
        <f t="shared" si="1"/>
        <v>-0.004663586315731803</v>
      </c>
      <c r="F5" s="11">
        <f t="shared" si="1"/>
        <v>-0.004490621153034067</v>
      </c>
      <c r="G5" s="11">
        <f t="shared" si="1"/>
        <v>-0.003338759174291489</v>
      </c>
      <c r="H5" s="11">
        <f t="shared" si="1"/>
        <v>-0.0014590912609409041</v>
      </c>
      <c r="I5" s="11">
        <f t="shared" si="1"/>
        <v>0.0007386395085223328</v>
      </c>
      <c r="J5" s="11">
        <f t="shared" si="1"/>
        <v>0.0027753565031742792</v>
      </c>
      <c r="K5" s="11">
        <f t="shared" si="1"/>
        <v>0.0042070819940314644</v>
      </c>
      <c r="L5" s="11">
        <f t="shared" si="1"/>
        <v>0.004721718505780609</v>
      </c>
      <c r="M5" s="11">
        <f t="shared" si="1"/>
        <v>0.004207081994031486</v>
      </c>
      <c r="N5" s="11">
        <f t="shared" si="1"/>
        <v>0.0027753565031743157</v>
      </c>
      <c r="O5" s="11">
        <f t="shared" si="1"/>
        <v>0.0007386395085223739</v>
      </c>
      <c r="P5" s="11">
        <f t="shared" si="1"/>
        <v>-0.0014590912609408666</v>
      </c>
      <c r="Q5" s="11">
        <f t="shared" si="1"/>
        <v>-0.003338759174291463</v>
      </c>
      <c r="R5" s="11">
        <f t="shared" si="1"/>
        <v>-0.004490621153034056</v>
      </c>
      <c r="S5" s="11">
        <f t="shared" si="1"/>
        <v>-0.004663586315731808</v>
      </c>
      <c r="T5" s="11">
        <f t="shared" si="1"/>
        <v>-0.003819950513831212</v>
      </c>
      <c r="U5" s="11">
        <f t="shared" si="1"/>
        <v>-0.0021436153440688326</v>
      </c>
      <c r="V5" s="11">
        <f t="shared" si="1"/>
        <v>-3.528526968542563E-17</v>
      </c>
      <c r="X5" s="12"/>
      <c r="Y5" s="1" t="s">
        <v>15</v>
      </c>
    </row>
    <row r="6" spans="1:25" ht="12.75">
      <c r="A6" s="1">
        <f t="shared" si="4"/>
        <v>4</v>
      </c>
      <c r="B6" s="11">
        <f t="shared" si="2"/>
        <v>0</v>
      </c>
      <c r="C6" s="11">
        <f t="shared" si="3"/>
        <v>-0.001184369857786274</v>
      </c>
      <c r="D6" s="11">
        <f t="shared" si="1"/>
        <v>-0.0019163506851490714</v>
      </c>
      <c r="E6" s="11">
        <f t="shared" si="1"/>
        <v>-0.0019163506851490732</v>
      </c>
      <c r="F6" s="11">
        <f t="shared" si="1"/>
        <v>-0.0011843698577862789</v>
      </c>
      <c r="G6" s="11">
        <f t="shared" si="1"/>
        <v>-6.510649927685316E-18</v>
      </c>
      <c r="H6" s="11">
        <f t="shared" si="1"/>
        <v>0.0011843698577862685</v>
      </c>
      <c r="I6" s="11">
        <f t="shared" si="1"/>
        <v>0.0019163506851490695</v>
      </c>
      <c r="J6" s="11">
        <f t="shared" si="1"/>
        <v>0.0019163506851490758</v>
      </c>
      <c r="K6" s="11">
        <f t="shared" si="1"/>
        <v>0.0011843698577862856</v>
      </c>
      <c r="L6" s="11">
        <f t="shared" si="1"/>
        <v>1.4810953039975627E-17</v>
      </c>
      <c r="M6" s="11">
        <f t="shared" si="1"/>
        <v>-0.0011843698577862617</v>
      </c>
      <c r="N6" s="11">
        <f t="shared" si="1"/>
        <v>-0.001916350685149067</v>
      </c>
      <c r="O6" s="11">
        <f t="shared" si="1"/>
        <v>-0.0019163506851490768</v>
      </c>
      <c r="P6" s="11">
        <f t="shared" si="1"/>
        <v>-0.001184369857786287</v>
      </c>
      <c r="Q6" s="11">
        <f t="shared" si="1"/>
        <v>-1.5057816821543454E-17</v>
      </c>
      <c r="R6" s="11">
        <f t="shared" si="1"/>
        <v>0.0011843698577862598</v>
      </c>
      <c r="S6" s="11">
        <f t="shared" si="1"/>
        <v>0.0019163506851490662</v>
      </c>
      <c r="T6" s="11">
        <f t="shared" si="1"/>
        <v>0.001916350685149078</v>
      </c>
      <c r="U6" s="11">
        <f t="shared" si="1"/>
        <v>0.0011843698577862904</v>
      </c>
      <c r="V6" s="11">
        <f t="shared" si="1"/>
        <v>1.8883986972321275E-17</v>
      </c>
      <c r="X6" s="13"/>
      <c r="Y6" s="1" t="s">
        <v>17</v>
      </c>
    </row>
    <row r="7" spans="1:25" ht="12.75">
      <c r="A7" s="1">
        <f t="shared" si="4"/>
        <v>5</v>
      </c>
      <c r="B7" s="11">
        <f t="shared" si="2"/>
        <v>0</v>
      </c>
      <c r="C7" s="11">
        <f t="shared" si="3"/>
        <v>-0.0007297657173981223</v>
      </c>
      <c r="D7" s="11">
        <f t="shared" si="1"/>
        <v>-0.0010320445748993568</v>
      </c>
      <c r="E7" s="11">
        <f t="shared" si="1"/>
        <v>-0.0007297657173981246</v>
      </c>
      <c r="F7" s="11">
        <f t="shared" si="1"/>
        <v>-3.334679800213171E-18</v>
      </c>
      <c r="G7" s="11">
        <f t="shared" si="1"/>
        <v>0.0007297657173981199</v>
      </c>
      <c r="H7" s="11">
        <f t="shared" si="1"/>
        <v>0.0010320445748993568</v>
      </c>
      <c r="I7" s="11">
        <f t="shared" si="1"/>
        <v>0.0007297657173981277</v>
      </c>
      <c r="J7" s="11">
        <f t="shared" si="1"/>
        <v>7.58599932002054E-18</v>
      </c>
      <c r="K7" s="11">
        <f t="shared" si="1"/>
        <v>-0.0007297657173981169</v>
      </c>
      <c r="L7" s="11">
        <f t="shared" si="1"/>
        <v>-0.0010320445748993568</v>
      </c>
      <c r="M7" s="11">
        <f t="shared" si="1"/>
        <v>-0.0007297657173981303</v>
      </c>
      <c r="N7" s="11">
        <f t="shared" si="1"/>
        <v>-1.1378998980030812E-17</v>
      </c>
      <c r="O7" s="11">
        <f t="shared" si="1"/>
        <v>0.0007297657173981156</v>
      </c>
      <c r="P7" s="11">
        <f t="shared" si="1"/>
        <v>0.0010320445748993568</v>
      </c>
      <c r="Q7" s="11">
        <f t="shared" si="1"/>
        <v>0.0007297657173981304</v>
      </c>
      <c r="R7" s="11">
        <f t="shared" si="1"/>
        <v>1.1505439761664288E-17</v>
      </c>
      <c r="S7" s="11">
        <f t="shared" si="1"/>
        <v>-0.0007297657173981155</v>
      </c>
      <c r="T7" s="11">
        <f t="shared" si="1"/>
        <v>-0.0010320445748993568</v>
      </c>
      <c r="U7" s="11">
        <f t="shared" si="1"/>
        <v>-0.0007297657173981304</v>
      </c>
      <c r="V7" s="11">
        <f t="shared" si="1"/>
        <v>-1.3465159982486161E-17</v>
      </c>
      <c r="X7" s="14"/>
      <c r="Y7" s="1" t="s">
        <v>16</v>
      </c>
    </row>
    <row r="8" spans="1:22" ht="12.75">
      <c r="A8" s="1">
        <f t="shared" si="4"/>
        <v>6</v>
      </c>
      <c r="B8" s="11">
        <f t="shared" si="2"/>
        <v>0</v>
      </c>
      <c r="C8" s="11">
        <f t="shared" si="3"/>
        <v>-0.0004831859064559433</v>
      </c>
      <c r="D8" s="11">
        <f t="shared" si="1"/>
        <v>-0.0005680190998607486</v>
      </c>
      <c r="E8" s="11">
        <f t="shared" si="1"/>
        <v>-0.00018456059338124448</v>
      </c>
      <c r="F8" s="11">
        <f t="shared" si="1"/>
        <v>0.0003510551099730612</v>
      </c>
      <c r="G8" s="11">
        <f t="shared" si="1"/>
        <v>0.0005972506261494007</v>
      </c>
      <c r="H8" s="11">
        <f t="shared" si="1"/>
        <v>0.0003510551099730657</v>
      </c>
      <c r="I8" s="11">
        <f t="shared" si="1"/>
        <v>-0.00018456059338123952</v>
      </c>
      <c r="J8" s="11">
        <f t="shared" si="1"/>
        <v>-0.0005680190998607467</v>
      </c>
      <c r="K8" s="11">
        <f t="shared" si="1"/>
        <v>-0.0004831859064559469</v>
      </c>
      <c r="L8" s="11">
        <f t="shared" si="1"/>
        <v>-6.585097612125464E-18</v>
      </c>
      <c r="M8" s="11">
        <f t="shared" si="1"/>
        <v>0.00048318590645593973</v>
      </c>
      <c r="N8" s="11">
        <f t="shared" si="1"/>
        <v>0.0005680190998607503</v>
      </c>
      <c r="O8" s="11">
        <f t="shared" si="1"/>
        <v>0.0001845605933812495</v>
      </c>
      <c r="P8" s="11">
        <f t="shared" si="1"/>
        <v>-0.00035105510997305764</v>
      </c>
      <c r="Q8" s="11">
        <f t="shared" si="1"/>
        <v>-0.0005972506261494007</v>
      </c>
      <c r="R8" s="11">
        <f t="shared" si="1"/>
        <v>-0.0003510551099730685</v>
      </c>
      <c r="S8" s="11">
        <f t="shared" si="1"/>
        <v>0.00018456059338123576</v>
      </c>
      <c r="T8" s="11">
        <f t="shared" si="1"/>
        <v>0.0005680190998607462</v>
      </c>
      <c r="U8" s="11">
        <f t="shared" si="1"/>
        <v>0.00048318590645594813</v>
      </c>
      <c r="V8" s="11">
        <f t="shared" si="1"/>
        <v>8.926474285864647E-18</v>
      </c>
    </row>
    <row r="9" spans="1:22" ht="12.75">
      <c r="A9" s="1">
        <f t="shared" si="4"/>
        <v>7</v>
      </c>
      <c r="B9" s="11">
        <f t="shared" si="2"/>
        <v>0</v>
      </c>
      <c r="C9" s="11">
        <f t="shared" si="3"/>
        <v>-0.0003351175229639763</v>
      </c>
      <c r="D9" s="11">
        <f t="shared" si="1"/>
        <v>-0.00030428034344379</v>
      </c>
      <c r="E9" s="11">
        <f t="shared" si="1"/>
        <v>5.8836752602041624E-05</v>
      </c>
      <c r="F9" s="11">
        <f t="shared" si="1"/>
        <v>0.00035770299687749575</v>
      </c>
      <c r="G9" s="11">
        <f t="shared" si="1"/>
        <v>0.00026595077201945497</v>
      </c>
      <c r="H9" s="11">
        <f t="shared" si="1"/>
        <v>-0.00011622474908703404</v>
      </c>
      <c r="I9" s="11">
        <f t="shared" si="1"/>
        <v>-0.00037148063585970716</v>
      </c>
      <c r="J9" s="11">
        <f t="shared" si="1"/>
        <v>-0.000221072609947993</v>
      </c>
      <c r="K9" s="11">
        <f t="shared" si="1"/>
        <v>0.00017075090652167628</v>
      </c>
      <c r="L9" s="11">
        <f t="shared" si="1"/>
        <v>0.0003761111887135062</v>
      </c>
      <c r="M9" s="11">
        <f t="shared" si="1"/>
        <v>0.0001707509065216843</v>
      </c>
      <c r="N9" s="11">
        <f t="shared" si="1"/>
        <v>-0.0002210726099479863</v>
      </c>
      <c r="O9" s="11">
        <f t="shared" si="1"/>
        <v>-0.0003714806358597084</v>
      </c>
      <c r="P9" s="11">
        <f t="shared" si="1"/>
        <v>-0.00011622474908704163</v>
      </c>
      <c r="Q9" s="11">
        <f t="shared" si="1"/>
        <v>0.00026595077201944977</v>
      </c>
      <c r="R9" s="11">
        <f t="shared" si="1"/>
        <v>0.00035770299687749803</v>
      </c>
      <c r="S9" s="11">
        <f t="shared" si="1"/>
        <v>5.8836752602048536E-05</v>
      </c>
      <c r="T9" s="11">
        <f t="shared" si="1"/>
        <v>-0.0003042803434437865</v>
      </c>
      <c r="U9" s="11">
        <f t="shared" si="1"/>
        <v>-0.0003351175229639788</v>
      </c>
      <c r="V9" s="11">
        <f t="shared" si="1"/>
        <v>-7.003631253670289E-18</v>
      </c>
    </row>
    <row r="10" spans="1:22" ht="12.75">
      <c r="A10" s="1">
        <f t="shared" si="4"/>
        <v>8</v>
      </c>
      <c r="B10" s="11">
        <f t="shared" si="2"/>
        <v>0</v>
      </c>
      <c r="C10" s="11">
        <f t="shared" si="3"/>
        <v>-0.000239633062368839</v>
      </c>
      <c r="D10" s="11">
        <f t="shared" si="1"/>
        <v>-0.0001481013773721664</v>
      </c>
      <c r="E10" s="11">
        <f t="shared" si="1"/>
        <v>0.00014810137737216527</v>
      </c>
      <c r="F10" s="11">
        <f t="shared" si="1"/>
        <v>0.00023963306236883942</v>
      </c>
      <c r="G10" s="11">
        <f t="shared" si="1"/>
        <v>1.6282687634088519E-18</v>
      </c>
      <c r="H10" s="11">
        <f t="shared" si="1"/>
        <v>-0.00023963306236883842</v>
      </c>
      <c r="I10" s="11">
        <f t="shared" si="1"/>
        <v>-0.0001481013773721678</v>
      </c>
      <c r="J10" s="11">
        <f t="shared" si="1"/>
        <v>0.00014810137737216367</v>
      </c>
      <c r="K10" s="11">
        <f t="shared" si="1"/>
        <v>0.00023963306236884007</v>
      </c>
      <c r="L10" s="11">
        <f t="shared" si="1"/>
        <v>3.704117478158061E-18</v>
      </c>
      <c r="M10" s="11">
        <f t="shared" si="1"/>
        <v>-0.00023963306236883777</v>
      </c>
      <c r="N10" s="11">
        <f t="shared" si="1"/>
        <v>-0.00014810137737216933</v>
      </c>
      <c r="O10" s="11">
        <f t="shared" si="1"/>
        <v>0.0001481013773721629</v>
      </c>
      <c r="P10" s="11">
        <f t="shared" si="1"/>
        <v>0.00023963306236884024</v>
      </c>
      <c r="Q10" s="11">
        <f t="shared" si="1"/>
        <v>3.765856411875663E-18</v>
      </c>
      <c r="R10" s="11">
        <f t="shared" si="1"/>
        <v>-0.00023963306236883763</v>
      </c>
      <c r="S10" s="11">
        <f t="shared" si="1"/>
        <v>-0.0001481013773721697</v>
      </c>
      <c r="T10" s="11">
        <f t="shared" si="1"/>
        <v>0.00014810137737216212</v>
      </c>
      <c r="U10" s="11">
        <f t="shared" si="1"/>
        <v>0.0002396330623688405</v>
      </c>
      <c r="V10" s="11">
        <f t="shared" si="1"/>
        <v>4.72275524827398E-18</v>
      </c>
    </row>
    <row r="11" spans="1:22" ht="12.75">
      <c r="A11" s="1">
        <f t="shared" si="4"/>
        <v>9</v>
      </c>
      <c r="B11" s="11">
        <f t="shared" si="2"/>
        <v>0</v>
      </c>
      <c r="C11" s="11">
        <f t="shared" si="3"/>
        <v>-0.00017478444184347786</v>
      </c>
      <c r="D11" s="11">
        <f t="shared" si="1"/>
        <v>-5.468462131428009E-05</v>
      </c>
      <c r="E11" s="11">
        <f t="shared" si="1"/>
        <v>0.0001576753228810237</v>
      </c>
      <c r="F11" s="11">
        <f t="shared" si="1"/>
        <v>0.00010401633088415773</v>
      </c>
      <c r="G11" s="11">
        <f t="shared" si="1"/>
        <v>-0.00012513184472640163</v>
      </c>
      <c r="H11" s="11">
        <f t="shared" si="1"/>
        <v>-0.00014316619726270196</v>
      </c>
      <c r="I11" s="11">
        <f t="shared" si="1"/>
        <v>8.033958976513136E-05</v>
      </c>
      <c r="J11" s="11">
        <f t="shared" si="1"/>
        <v>0.00016830195875562205</v>
      </c>
      <c r="K11" s="11">
        <f t="shared" si="1"/>
        <v>-2.7683135998813294E-05</v>
      </c>
      <c r="L11" s="11">
        <f t="shared" si="1"/>
        <v>-0.00017696315189684274</v>
      </c>
      <c r="M11" s="11">
        <f t="shared" si="1"/>
        <v>-2.7683135998818766E-05</v>
      </c>
      <c r="N11" s="11">
        <f t="shared" si="1"/>
        <v>0.00016830195875562035</v>
      </c>
      <c r="O11" s="11">
        <f t="shared" si="1"/>
        <v>8.033958976513574E-05</v>
      </c>
      <c r="P11" s="11">
        <f t="shared" si="1"/>
        <v>-0.00014316619726269887</v>
      </c>
      <c r="Q11" s="11">
        <f t="shared" si="1"/>
        <v>-0.000125131844726405</v>
      </c>
      <c r="R11" s="11">
        <f t="shared" si="1"/>
        <v>0.00010401633088415428</v>
      </c>
      <c r="S11" s="11">
        <f t="shared" si="1"/>
        <v>0.00015767532288102546</v>
      </c>
      <c r="T11" s="11">
        <f t="shared" si="1"/>
        <v>-5.468462131427617E-05</v>
      </c>
      <c r="U11" s="11">
        <f t="shared" si="1"/>
        <v>-0.00017478444184347846</v>
      </c>
      <c r="V11" s="11">
        <f t="shared" si="1"/>
        <v>-3.967321981235342E-18</v>
      </c>
    </row>
    <row r="12" spans="1:22" ht="12.75">
      <c r="A12" s="1">
        <f t="shared" si="4"/>
        <v>10</v>
      </c>
      <c r="B12" s="11">
        <f t="shared" si="2"/>
        <v>0</v>
      </c>
      <c r="C12" s="11">
        <f t="shared" si="3"/>
        <v>-0.00012900613773279837</v>
      </c>
      <c r="D12" s="11">
        <f t="shared" si="1"/>
        <v>-4.1683680343267406E-19</v>
      </c>
      <c r="E12" s="11">
        <f t="shared" si="1"/>
        <v>0.00012900613773279837</v>
      </c>
      <c r="F12" s="11">
        <f t="shared" si="1"/>
        <v>8.336736068653481E-19</v>
      </c>
      <c r="G12" s="11">
        <f t="shared" si="1"/>
        <v>-0.00012900613773279837</v>
      </c>
      <c r="H12" s="11">
        <f t="shared" si="1"/>
        <v>-1.4223811116127225E-18</v>
      </c>
      <c r="I12" s="11">
        <f t="shared" si="1"/>
        <v>0.00012900613773279837</v>
      </c>
      <c r="J12" s="11">
        <f t="shared" si="1"/>
        <v>1.8965081488169633E-18</v>
      </c>
      <c r="K12" s="11">
        <f t="shared" si="1"/>
        <v>-0.00012900613773279837</v>
      </c>
      <c r="L12" s="11">
        <f t="shared" si="1"/>
        <v>-2.3706351860212043E-18</v>
      </c>
      <c r="M12" s="11">
        <f t="shared" si="1"/>
        <v>0.00012900613773279837</v>
      </c>
      <c r="N12" s="11">
        <f t="shared" si="1"/>
        <v>2.844762223225445E-18</v>
      </c>
      <c r="O12" s="11">
        <f t="shared" si="1"/>
        <v>-0.00012900613773279837</v>
      </c>
      <c r="P12" s="11">
        <f t="shared" si="1"/>
        <v>-2.8605673902571515E-18</v>
      </c>
      <c r="Q12" s="11">
        <f t="shared" si="1"/>
        <v>0.00012900613773279837</v>
      </c>
      <c r="R12" s="11">
        <f t="shared" si="1"/>
        <v>2.876372557288858E-18</v>
      </c>
      <c r="S12" s="11">
        <f t="shared" si="1"/>
        <v>-0.00012900613773279837</v>
      </c>
      <c r="T12" s="11">
        <f t="shared" si="1"/>
        <v>-2.892177724320565E-18</v>
      </c>
      <c r="U12" s="11">
        <f t="shared" si="1"/>
        <v>0.00012900613773279837</v>
      </c>
      <c r="V12" s="11">
        <f t="shared" si="1"/>
        <v>3.3663047615248056E-18</v>
      </c>
    </row>
    <row r="13" spans="1:22" ht="12.75">
      <c r="A13" s="1">
        <f t="shared" si="4"/>
        <v>11</v>
      </c>
      <c r="B13" s="11">
        <f t="shared" si="2"/>
        <v>0</v>
      </c>
      <c r="C13" s="11">
        <f t="shared" si="3"/>
        <v>-9.573092269263368E-05</v>
      </c>
      <c r="D13" s="11">
        <f t="shared" si="1"/>
        <v>2.995123135845939E-05</v>
      </c>
      <c r="E13" s="11">
        <f t="shared" si="1"/>
        <v>8.63601129829202E-05</v>
      </c>
      <c r="F13" s="11">
        <f t="shared" si="1"/>
        <v>-5.6970627509053154E-05</v>
      </c>
      <c r="G13" s="11">
        <f t="shared" si="1"/>
        <v>-6.853577370815042E-05</v>
      </c>
      <c r="H13" s="11">
        <f t="shared" si="1"/>
        <v>7.841334170135852E-05</v>
      </c>
      <c r="I13" s="11">
        <f t="shared" si="1"/>
        <v>4.400267538601301E-05</v>
      </c>
      <c r="J13" s="11">
        <f t="shared" si="1"/>
        <v>-9.218041167005814E-05</v>
      </c>
      <c r="K13" s="11">
        <f t="shared" si="1"/>
        <v>-1.5162288612425735E-05</v>
      </c>
      <c r="L13" s="11">
        <f t="shared" si="1"/>
        <v>9.692422068579892E-05</v>
      </c>
      <c r="M13" s="11">
        <f t="shared" si="1"/>
        <v>-1.5162288612422206E-05</v>
      </c>
      <c r="N13" s="11">
        <f t="shared" si="1"/>
        <v>-9.218041167005924E-05</v>
      </c>
      <c r="O13" s="11">
        <f t="shared" si="1"/>
        <v>4.4002675386010285E-05</v>
      </c>
      <c r="P13" s="11">
        <f t="shared" si="1"/>
        <v>7.84133417013603E-05</v>
      </c>
      <c r="Q13" s="11">
        <f t="shared" si="1"/>
        <v>-6.853577370814839E-05</v>
      </c>
      <c r="R13" s="11">
        <f t="shared" si="1"/>
        <v>-5.697062750905541E-05</v>
      </c>
      <c r="S13" s="11">
        <f t="shared" si="1"/>
        <v>8.636011298291913E-05</v>
      </c>
      <c r="T13" s="11">
        <f t="shared" si="1"/>
        <v>2.99512313584616E-05</v>
      </c>
      <c r="U13" s="11">
        <f t="shared" si="1"/>
        <v>-9.573092269263332E-05</v>
      </c>
      <c r="V13" s="11">
        <f t="shared" si="1"/>
        <v>-2.5410292476006855E-18</v>
      </c>
    </row>
    <row r="14" spans="1:22" ht="12.75">
      <c r="A14" s="1">
        <f t="shared" si="4"/>
        <v>12</v>
      </c>
      <c r="B14" s="11">
        <f t="shared" si="2"/>
        <v>0</v>
      </c>
      <c r="C14" s="11">
        <f t="shared" si="3"/>
        <v>-7.10023888500278E-05</v>
      </c>
      <c r="D14" s="11">
        <f t="shared" si="1"/>
        <v>4.388188959175349E-05</v>
      </c>
      <c r="E14" s="11">
        <f t="shared" si="1"/>
        <v>4.3881889591754E-05</v>
      </c>
      <c r="F14" s="11">
        <f t="shared" si="1"/>
        <v>-7.10023888500276E-05</v>
      </c>
      <c r="G14" s="11">
        <f t="shared" si="1"/>
        <v>-6.905209354898468E-19</v>
      </c>
      <c r="H14" s="11">
        <f t="shared" si="1"/>
        <v>7.100238885002802E-05</v>
      </c>
      <c r="I14" s="11">
        <f t="shared" si="1"/>
        <v>-4.388188959175294E-05</v>
      </c>
      <c r="J14" s="11">
        <f t="shared" si="1"/>
        <v>-4.388188959175472E-05</v>
      </c>
      <c r="K14" s="11">
        <f t="shared" si="1"/>
        <v>7.100238885002733E-05</v>
      </c>
      <c r="L14" s="11">
        <f t="shared" si="1"/>
        <v>1.6462744347369472E-18</v>
      </c>
      <c r="M14" s="11">
        <f t="shared" si="1"/>
        <v>-7.100238885002826E-05</v>
      </c>
      <c r="N14" s="11">
        <f t="shared" si="1"/>
        <v>4.388188959175237E-05</v>
      </c>
      <c r="O14" s="11">
        <f t="shared" si="1"/>
        <v>4.388188959175505E-05</v>
      </c>
      <c r="P14" s="11">
        <f t="shared" si="1"/>
        <v>-7.100238885002725E-05</v>
      </c>
      <c r="Q14" s="11">
        <f t="shared" si="1"/>
        <v>-1.6737139608336601E-18</v>
      </c>
      <c r="R14" s="11">
        <f t="shared" si="1"/>
        <v>7.100238885002828E-05</v>
      </c>
      <c r="S14" s="11">
        <f t="shared" si="1"/>
        <v>-4.388188959175214E-05</v>
      </c>
      <c r="T14" s="11">
        <f t="shared" si="1"/>
        <v>-4.388188959175509E-05</v>
      </c>
      <c r="U14" s="11">
        <f t="shared" si="1"/>
        <v>7.100238885002715E-05</v>
      </c>
      <c r="V14" s="11">
        <f t="shared" si="1"/>
        <v>2.23161861444488E-18</v>
      </c>
    </row>
    <row r="15" spans="1:22" ht="12.75">
      <c r="A15" s="1">
        <f t="shared" si="4"/>
        <v>13</v>
      </c>
      <c r="B15" s="11">
        <f t="shared" si="2"/>
        <v>0</v>
      </c>
      <c r="C15" s="11">
        <f t="shared" si="3"/>
        <v>-5.231921273566983E-05</v>
      </c>
      <c r="D15" s="11">
        <f t="shared" si="1"/>
        <v>4.7504851071692644E-05</v>
      </c>
      <c r="E15" s="11">
        <f t="shared" si="1"/>
        <v>9.185710579489014E-06</v>
      </c>
      <c r="F15" s="11">
        <f t="shared" si="1"/>
        <v>-5.584530174458273E-05</v>
      </c>
      <c r="G15" s="11">
        <f t="shared" si="1"/>
        <v>4.152076231476856E-05</v>
      </c>
      <c r="H15" s="11">
        <f t="shared" si="1"/>
        <v>1.8145238478885494E-05</v>
      </c>
      <c r="I15" s="11">
        <f t="shared" si="1"/>
        <v>-5.799629408461344E-05</v>
      </c>
      <c r="J15" s="11">
        <f t="shared" si="1"/>
        <v>3.451429459014497E-05</v>
      </c>
      <c r="K15" s="11">
        <f t="shared" si="1"/>
        <v>2.6657970386337896E-05</v>
      </c>
      <c r="L15" s="11">
        <f t="shared" si="1"/>
        <v>-5.8719225185616E-05</v>
      </c>
      <c r="M15" s="11">
        <f t="shared" si="1"/>
        <v>2.6657970386335396E-05</v>
      </c>
      <c r="N15" s="11">
        <f t="shared" si="1"/>
        <v>3.451429459014707E-05</v>
      </c>
      <c r="O15" s="11">
        <f t="shared" si="1"/>
        <v>-5.799629408461306E-05</v>
      </c>
      <c r="P15" s="11">
        <f t="shared" si="1"/>
        <v>1.814523847888342E-05</v>
      </c>
      <c r="Q15" s="11">
        <f t="shared" si="1"/>
        <v>4.152076231477011E-05</v>
      </c>
      <c r="R15" s="11">
        <f t="shared" si="1"/>
        <v>-5.584530174458206E-05</v>
      </c>
      <c r="S15" s="11">
        <f t="shared" si="1"/>
        <v>9.185710579487221E-06</v>
      </c>
      <c r="T15" s="11">
        <f t="shared" si="1"/>
        <v>4.7504851071693735E-05</v>
      </c>
      <c r="U15" s="11">
        <f t="shared" si="1"/>
        <v>-5.231921273566915E-05</v>
      </c>
      <c r="V15" s="11">
        <f t="shared" si="1"/>
        <v>-1.9710350491420092E-18</v>
      </c>
    </row>
    <row r="16" spans="1:22" ht="12.75">
      <c r="A16" s="1">
        <f t="shared" si="4"/>
        <v>14</v>
      </c>
      <c r="B16" s="11">
        <f t="shared" si="2"/>
        <v>0</v>
      </c>
      <c r="C16" s="11">
        <f t="shared" si="3"/>
        <v>-3.803504293167245E-05</v>
      </c>
      <c r="D16" s="11">
        <f t="shared" si="1"/>
        <v>4.4712874611096134E-05</v>
      </c>
      <c r="E16" s="11">
        <f t="shared" si="1"/>
        <v>-1.4528093636337157E-05</v>
      </c>
      <c r="F16" s="11">
        <f t="shared" si="1"/>
        <v>-2.7634076244370037E-05</v>
      </c>
      <c r="G16" s="11">
        <f t="shared" si="1"/>
        <v>4.701389859066996E-05</v>
      </c>
      <c r="H16" s="11">
        <f t="shared" si="1"/>
        <v>-2.7634076244369196E-05</v>
      </c>
      <c r="I16" s="11">
        <f t="shared" si="1"/>
        <v>-1.4528093636338148E-05</v>
      </c>
      <c r="J16" s="11">
        <f t="shared" si="1"/>
        <v>4.471287461109647E-05</v>
      </c>
      <c r="K16" s="11">
        <f t="shared" si="1"/>
        <v>-3.803504293167182E-05</v>
      </c>
      <c r="L16" s="11">
        <f aca="true" t="shared" si="5" ref="L16:V25">2*$N$1*SIN(($A16)*$J$1*L$2)/($A16)^3*(EXP(-1*($A16)^2*($J$1)^2*$L$1)-1)/($J$1)^3/($F$1)^2</f>
        <v>-1.2095077479700021E-18</v>
      </c>
      <c r="M16" s="11">
        <f t="shared" si="5"/>
        <v>3.803504293167315E-05</v>
      </c>
      <c r="N16" s="11">
        <f t="shared" si="5"/>
        <v>-4.471287461109582E-05</v>
      </c>
      <c r="O16" s="11">
        <f t="shared" si="5"/>
        <v>1.4528093636336165E-05</v>
      </c>
      <c r="P16" s="11">
        <f t="shared" si="5"/>
        <v>2.7634076244370816E-05</v>
      </c>
      <c r="Q16" s="11">
        <f t="shared" si="5"/>
        <v>-4.701389859066996E-05</v>
      </c>
      <c r="R16" s="11">
        <f t="shared" si="5"/>
        <v>2.7634076244368556E-05</v>
      </c>
      <c r="S16" s="11">
        <f t="shared" si="5"/>
        <v>1.4528093636338823E-05</v>
      </c>
      <c r="T16" s="11">
        <f t="shared" si="5"/>
        <v>-4.471287461109658E-05</v>
      </c>
      <c r="U16" s="11">
        <f t="shared" si="5"/>
        <v>3.80350429316716E-05</v>
      </c>
      <c r="V16" s="11">
        <f t="shared" si="5"/>
        <v>1.750907813472753E-18</v>
      </c>
    </row>
    <row r="17" spans="1:22" ht="12.75">
      <c r="A17" s="1">
        <f t="shared" si="4"/>
        <v>15</v>
      </c>
      <c r="B17" s="11">
        <f t="shared" si="2"/>
        <v>0</v>
      </c>
      <c r="C17" s="11">
        <f t="shared" si="3"/>
        <v>-2.7028478460903014E-05</v>
      </c>
      <c r="D17" s="11">
        <f aca="true" t="shared" si="6" ref="D17:K26">2*$N$1*SIN(($A17)*$J$1*D$2)/($A17)^3*(EXP(-1*($A17)^2*($J$1)^2*$L$1)-1)/($J$1)^3/($F$1)^2</f>
        <v>3.822404080971803E-05</v>
      </c>
      <c r="E17" s="11">
        <f t="shared" si="6"/>
        <v>-2.7028478460902774E-05</v>
      </c>
      <c r="F17" s="11">
        <f t="shared" si="6"/>
        <v>-3.5354671897080156E-19</v>
      </c>
      <c r="G17" s="11">
        <f t="shared" si="6"/>
        <v>2.7028478460903275E-05</v>
      </c>
      <c r="H17" s="11">
        <f t="shared" si="6"/>
        <v>-3.822404080971803E-05</v>
      </c>
      <c r="I17" s="11">
        <f t="shared" si="6"/>
        <v>2.702847846090248E-05</v>
      </c>
      <c r="J17" s="11">
        <f t="shared" si="6"/>
        <v>8.42892510585317E-19</v>
      </c>
      <c r="K17" s="11">
        <f t="shared" si="6"/>
        <v>-2.7028478460903573E-05</v>
      </c>
      <c r="L17" s="11">
        <f t="shared" si="5"/>
        <v>3.822404080971803E-05</v>
      </c>
      <c r="M17" s="11">
        <f t="shared" si="5"/>
        <v>-2.702847846090218E-05</v>
      </c>
      <c r="N17" s="11">
        <f t="shared" si="5"/>
        <v>-1.1285396932342617E-18</v>
      </c>
      <c r="O17" s="11">
        <f t="shared" si="5"/>
        <v>2.7028478460903776E-05</v>
      </c>
      <c r="P17" s="11">
        <f t="shared" si="5"/>
        <v>-3.822404080971803E-05</v>
      </c>
      <c r="Q17" s="11">
        <f t="shared" si="5"/>
        <v>2.702847846090217E-05</v>
      </c>
      <c r="R17" s="11">
        <f t="shared" si="5"/>
        <v>1.1425887305957787E-18</v>
      </c>
      <c r="S17" s="11">
        <f t="shared" si="5"/>
        <v>-2.7028478460903787E-05</v>
      </c>
      <c r="T17" s="11">
        <f t="shared" si="5"/>
        <v>3.822404080971803E-05</v>
      </c>
      <c r="U17" s="11">
        <f t="shared" si="5"/>
        <v>-2.7028478460902062E-05</v>
      </c>
      <c r="V17" s="11">
        <f t="shared" si="5"/>
        <v>-1.5640349858884372E-18</v>
      </c>
    </row>
    <row r="18" spans="1:22" ht="12.75">
      <c r="A18" s="1">
        <f t="shared" si="4"/>
        <v>16</v>
      </c>
      <c r="B18" s="11">
        <f t="shared" si="2"/>
        <v>0</v>
      </c>
      <c r="C18" s="11">
        <f t="shared" si="3"/>
        <v>-1.851267217152116E-05</v>
      </c>
      <c r="D18" s="11">
        <f t="shared" si="6"/>
        <v>2.9954132796105504E-05</v>
      </c>
      <c r="E18" s="11">
        <f t="shared" si="6"/>
        <v>-2.9954132796105395E-05</v>
      </c>
      <c r="F18" s="11">
        <f t="shared" si="6"/>
        <v>1.851267217152086E-05</v>
      </c>
      <c r="G18" s="11">
        <f t="shared" si="6"/>
        <v>4.0706719085222076E-19</v>
      </c>
      <c r="H18" s="11">
        <f t="shared" si="6"/>
        <v>-1.8512672171521522E-05</v>
      </c>
      <c r="I18" s="11">
        <f t="shared" si="6"/>
        <v>2.9954132796105643E-05</v>
      </c>
      <c r="J18" s="11">
        <f t="shared" si="6"/>
        <v>-2.9954132796105246E-05</v>
      </c>
      <c r="K18" s="11">
        <f t="shared" si="6"/>
        <v>1.851267217152044E-05</v>
      </c>
      <c r="L18" s="11">
        <f t="shared" si="5"/>
        <v>9.260293695395328E-19</v>
      </c>
      <c r="M18" s="11">
        <f t="shared" si="5"/>
        <v>-1.8512672171521942E-05</v>
      </c>
      <c r="N18" s="11">
        <f t="shared" si="5"/>
        <v>2.9954132796105785E-05</v>
      </c>
      <c r="O18" s="11">
        <f t="shared" si="5"/>
        <v>-2.9954132796105172E-05</v>
      </c>
      <c r="P18" s="11">
        <f t="shared" si="5"/>
        <v>1.851267217152034E-05</v>
      </c>
      <c r="Q18" s="11">
        <f t="shared" si="5"/>
        <v>9.41464102968934E-19</v>
      </c>
      <c r="R18" s="11">
        <f t="shared" si="5"/>
        <v>-1.8512672171522044E-05</v>
      </c>
      <c r="S18" s="11">
        <f t="shared" si="5"/>
        <v>2.9954132796105822E-05</v>
      </c>
      <c r="T18" s="11">
        <f t="shared" si="5"/>
        <v>-2.99541327961051E-05</v>
      </c>
      <c r="U18" s="11">
        <f t="shared" si="5"/>
        <v>1.8512672171520143E-05</v>
      </c>
      <c r="V18" s="11">
        <f t="shared" si="5"/>
        <v>1.1806888120685175E-18</v>
      </c>
    </row>
    <row r="19" spans="1:22" ht="12.75">
      <c r="A19" s="1">
        <f t="shared" si="4"/>
        <v>17</v>
      </c>
      <c r="B19" s="11">
        <f t="shared" si="2"/>
        <v>0</v>
      </c>
      <c r="C19" s="11">
        <f t="shared" si="3"/>
        <v>-1.1920936482552869E-05</v>
      </c>
      <c r="D19" s="11">
        <f t="shared" si="6"/>
        <v>2.1243264360779452E-05</v>
      </c>
      <c r="E19" s="11">
        <f t="shared" si="6"/>
        <v>-2.5934837798472527E-05</v>
      </c>
      <c r="F19" s="11">
        <f t="shared" si="6"/>
        <v>2.4972955003632717E-05</v>
      </c>
      <c r="G19" s="11">
        <f t="shared" si="6"/>
        <v>-1.856729387452599E-05</v>
      </c>
      <c r="H19" s="11">
        <f t="shared" si="6"/>
        <v>8.114204953817993E-06</v>
      </c>
      <c r="I19" s="11">
        <f t="shared" si="6"/>
        <v>4.107674769619199E-06</v>
      </c>
      <c r="J19" s="11">
        <f t="shared" si="6"/>
        <v>-1.5434134991767373E-05</v>
      </c>
      <c r="K19" s="11">
        <f t="shared" si="6"/>
        <v>2.339615517611809E-05</v>
      </c>
      <c r="L19" s="11">
        <f t="shared" si="5"/>
        <v>-2.6258118813921912E-05</v>
      </c>
      <c r="M19" s="11">
        <f t="shared" si="5"/>
        <v>2.3396155176117345E-05</v>
      </c>
      <c r="N19" s="11">
        <f t="shared" si="5"/>
        <v>-1.5434134991766122E-05</v>
      </c>
      <c r="O19" s="11">
        <f t="shared" si="5"/>
        <v>4.107674769617855E-06</v>
      </c>
      <c r="P19" s="11">
        <f t="shared" si="5"/>
        <v>8.114204953819201E-06</v>
      </c>
      <c r="Q19" s="11">
        <f t="shared" si="5"/>
        <v>-1.8567293874526954E-05</v>
      </c>
      <c r="R19" s="11">
        <f t="shared" si="5"/>
        <v>2.4972955003633104E-05</v>
      </c>
      <c r="S19" s="11">
        <f t="shared" si="5"/>
        <v>-2.5934837798472347E-05</v>
      </c>
      <c r="T19" s="11">
        <f t="shared" si="5"/>
        <v>2.1243264360778815E-05</v>
      </c>
      <c r="U19" s="11">
        <f t="shared" si="5"/>
        <v>-1.1920936482551992E-05</v>
      </c>
      <c r="V19" s="11">
        <f t="shared" si="5"/>
        <v>-1.0808525160669425E-18</v>
      </c>
    </row>
    <row r="20" spans="1:22" ht="12.75">
      <c r="A20" s="1">
        <f t="shared" si="4"/>
        <v>18</v>
      </c>
      <c r="B20" s="11">
        <f t="shared" si="2"/>
        <v>0</v>
      </c>
      <c r="C20" s="11">
        <f t="shared" si="3"/>
        <v>-6.835577664285011E-06</v>
      </c>
      <c r="D20" s="11">
        <f t="shared" si="6"/>
        <v>1.3002041360519717E-05</v>
      </c>
      <c r="E20" s="11">
        <f t="shared" si="6"/>
        <v>-1.789577465783772E-05</v>
      </c>
      <c r="F20" s="11">
        <f t="shared" si="6"/>
        <v>2.1037744844452743E-05</v>
      </c>
      <c r="G20" s="11">
        <f t="shared" si="6"/>
        <v>-2.2120393987105342E-05</v>
      </c>
      <c r="H20" s="11">
        <f t="shared" si="6"/>
        <v>2.1037744844452543E-05</v>
      </c>
      <c r="I20" s="11">
        <f t="shared" si="6"/>
        <v>-1.789577465783736E-05</v>
      </c>
      <c r="J20" s="11">
        <f t="shared" si="6"/>
        <v>1.3002041360519158E-05</v>
      </c>
      <c r="K20" s="11">
        <f t="shared" si="6"/>
        <v>-6.835577664284371E-06</v>
      </c>
      <c r="L20" s="11">
        <f t="shared" si="5"/>
        <v>-7.316775265497544E-19</v>
      </c>
      <c r="M20" s="11">
        <f t="shared" si="5"/>
        <v>6.835577664285689E-06</v>
      </c>
      <c r="N20" s="11">
        <f t="shared" si="5"/>
        <v>-1.3002041360520278E-05</v>
      </c>
      <c r="O20" s="11">
        <f t="shared" si="5"/>
        <v>1.789577465783808E-05</v>
      </c>
      <c r="P20" s="11">
        <f t="shared" si="5"/>
        <v>-2.1037744844452946E-05</v>
      </c>
      <c r="Q20" s="11">
        <f t="shared" si="5"/>
        <v>2.2120393987105342E-05</v>
      </c>
      <c r="R20" s="11">
        <f t="shared" si="5"/>
        <v>-2.1037744844452415E-05</v>
      </c>
      <c r="S20" s="11">
        <f t="shared" si="5"/>
        <v>1.789577465783716E-05</v>
      </c>
      <c r="T20" s="11">
        <f t="shared" si="5"/>
        <v>-1.3002041360518885E-05</v>
      </c>
      <c r="U20" s="11">
        <f t="shared" si="5"/>
        <v>6.835577664284124E-06</v>
      </c>
      <c r="V20" s="11">
        <f t="shared" si="5"/>
        <v>9.918304953088356E-19</v>
      </c>
    </row>
    <row r="21" spans="1:22" ht="12.75">
      <c r="A21" s="1">
        <f t="shared" si="4"/>
        <v>19</v>
      </c>
      <c r="B21" s="11">
        <f t="shared" si="2"/>
        <v>0</v>
      </c>
      <c r="C21" s="11">
        <f t="shared" si="3"/>
        <v>-2.9422665320217246E-06</v>
      </c>
      <c r="D21" s="11">
        <f t="shared" si="6"/>
        <v>5.812084697202292E-06</v>
      </c>
      <c r="E21" s="11">
        <f t="shared" si="6"/>
        <v>-8.538790047934522E-06</v>
      </c>
      <c r="F21" s="11">
        <f t="shared" si="6"/>
        <v>1.1055242049067149E-05</v>
      </c>
      <c r="G21" s="11">
        <f t="shared" si="6"/>
        <v>-1.3299477300706938E-05</v>
      </c>
      <c r="H21" s="11">
        <f t="shared" si="6"/>
        <v>1.5216235282768706E-05</v>
      </c>
      <c r="I21" s="11">
        <f t="shared" si="6"/>
        <v>-1.6758319052379058E-05</v>
      </c>
      <c r="J21" s="11">
        <f t="shared" si="6"/>
        <v>1.7887757389247558E-05</v>
      </c>
      <c r="K21" s="11">
        <f t="shared" si="6"/>
        <v>-1.8576739773129612E-05</v>
      </c>
      <c r="L21" s="11">
        <f t="shared" si="5"/>
        <v>1.880830117113258E-05</v>
      </c>
      <c r="M21" s="11">
        <f t="shared" si="5"/>
        <v>-1.857673977312942E-05</v>
      </c>
      <c r="N21" s="11">
        <f t="shared" si="5"/>
        <v>1.788775738924717E-05</v>
      </c>
      <c r="O21" s="11">
        <f t="shared" si="5"/>
        <v>-1.6758319052378526E-05</v>
      </c>
      <c r="P21" s="11">
        <f t="shared" si="5"/>
        <v>1.5216235282768013E-05</v>
      </c>
      <c r="Q21" s="11">
        <f t="shared" si="5"/>
        <v>-1.3299477300706199E-05</v>
      </c>
      <c r="R21" s="11">
        <f t="shared" si="5"/>
        <v>1.1055242049066412E-05</v>
      </c>
      <c r="S21" s="11">
        <f t="shared" si="5"/>
        <v>-8.538790047933679E-06</v>
      </c>
      <c r="T21" s="11">
        <f t="shared" si="5"/>
        <v>5.812084697201489E-06</v>
      </c>
      <c r="U21" s="11">
        <f t="shared" si="5"/>
        <v>-2.9422665320208564E-06</v>
      </c>
      <c r="V21" s="11">
        <f t="shared" si="5"/>
        <v>-9.124482411204798E-19</v>
      </c>
    </row>
    <row r="22" spans="1:22" ht="12.75">
      <c r="A22" s="1">
        <f t="shared" si="4"/>
        <v>20</v>
      </c>
      <c r="B22" s="11">
        <f t="shared" si="2"/>
        <v>0</v>
      </c>
      <c r="C22" s="11">
        <f t="shared" si="3"/>
        <v>-5.210460042908426E-20</v>
      </c>
      <c r="D22" s="11">
        <f t="shared" si="6"/>
        <v>1.0420920085816852E-19</v>
      </c>
      <c r="E22" s="11">
        <f t="shared" si="6"/>
        <v>-1.4915252206580693E-19</v>
      </c>
      <c r="F22" s="11">
        <f t="shared" si="6"/>
        <v>2.0841840171633703E-19</v>
      </c>
      <c r="G22" s="11">
        <f t="shared" si="6"/>
        <v>-2.676842813668671E-19</v>
      </c>
      <c r="H22" s="11">
        <f t="shared" si="6"/>
        <v>3.555952779031806E-19</v>
      </c>
      <c r="I22" s="11">
        <f t="shared" si="6"/>
        <v>-4.148611575537107E-19</v>
      </c>
      <c r="J22" s="11">
        <f t="shared" si="6"/>
        <v>4.741270372042408E-19</v>
      </c>
      <c r="K22" s="11">
        <f t="shared" si="6"/>
        <v>-5.333929168547709E-19</v>
      </c>
      <c r="L22" s="11">
        <f t="shared" si="5"/>
        <v>5.926587965053011E-19</v>
      </c>
      <c r="M22" s="11">
        <f t="shared" si="5"/>
        <v>-6.519246761558311E-19</v>
      </c>
      <c r="N22" s="11">
        <f t="shared" si="5"/>
        <v>7.111905558063612E-19</v>
      </c>
      <c r="O22" s="11">
        <f t="shared" si="5"/>
        <v>-6.558759679137578E-19</v>
      </c>
      <c r="P22" s="11">
        <f t="shared" si="5"/>
        <v>7.151418475642879E-19</v>
      </c>
      <c r="Q22" s="11">
        <f t="shared" si="5"/>
        <v>-6.598272596716845E-19</v>
      </c>
      <c r="R22" s="11">
        <f t="shared" si="5"/>
        <v>7.190931393222145E-19</v>
      </c>
      <c r="S22" s="11">
        <f t="shared" si="5"/>
        <v>-6.6377855142961115E-19</v>
      </c>
      <c r="T22" s="11">
        <f t="shared" si="5"/>
        <v>7.230444310801412E-19</v>
      </c>
      <c r="U22" s="11">
        <f t="shared" si="5"/>
        <v>-6.677298431875378E-19</v>
      </c>
      <c r="V22" s="11">
        <f t="shared" si="5"/>
        <v>8.415761903812014E-19</v>
      </c>
    </row>
    <row r="23" spans="1:22" ht="12.75">
      <c r="A23" s="1">
        <f t="shared" si="4"/>
        <v>21</v>
      </c>
      <c r="B23" s="11">
        <f t="shared" si="2"/>
        <v>0</v>
      </c>
      <c r="C23" s="11">
        <f t="shared" si="3"/>
        <v>2.1791389853294724E-06</v>
      </c>
      <c r="D23" s="11">
        <f t="shared" si="6"/>
        <v>-4.304620336692479E-06</v>
      </c>
      <c r="E23" s="11">
        <f t="shared" si="6"/>
        <v>6.324107649150304E-06</v>
      </c>
      <c r="F23" s="11">
        <f t="shared" si="6"/>
        <v>-8.187874442776057E-06</v>
      </c>
      <c r="G23" s="11">
        <f t="shared" si="6"/>
        <v>9.850028593623351E-06</v>
      </c>
      <c r="H23" s="11">
        <f t="shared" si="6"/>
        <v>-1.1269642350124985E-05</v>
      </c>
      <c r="I23" s="11">
        <f t="shared" si="6"/>
        <v>1.2411760110167903E-05</v>
      </c>
      <c r="J23" s="11">
        <f t="shared" si="6"/>
        <v>-1.3248259144028375E-05</v>
      </c>
      <c r="K23" s="11">
        <f t="shared" si="6"/>
        <v>1.3758542069311593E-05</v>
      </c>
      <c r="L23" s="11">
        <f t="shared" si="5"/>
        <v>-1.3930044026865172E-05</v>
      </c>
      <c r="M23" s="11">
        <f t="shared" si="5"/>
        <v>1.375854206931177E-05</v>
      </c>
      <c r="N23" s="11">
        <f t="shared" si="5"/>
        <v>-1.3248259144028677E-05</v>
      </c>
      <c r="O23" s="11">
        <f t="shared" si="5"/>
        <v>1.2411760110168345E-05</v>
      </c>
      <c r="P23" s="11">
        <f t="shared" si="5"/>
        <v>-1.1269642350125529E-05</v>
      </c>
      <c r="Q23" s="11">
        <f t="shared" si="5"/>
        <v>9.850028593623936E-06</v>
      </c>
      <c r="R23" s="11">
        <f t="shared" si="5"/>
        <v>-8.187874442776707E-06</v>
      </c>
      <c r="S23" s="11">
        <f t="shared" si="5"/>
        <v>6.324107649150998E-06</v>
      </c>
      <c r="T23" s="11">
        <f t="shared" si="5"/>
        <v>-4.304620336693232E-06</v>
      </c>
      <c r="U23" s="11">
        <f t="shared" si="5"/>
        <v>2.1791389853301488E-06</v>
      </c>
      <c r="V23" s="11">
        <f t="shared" si="5"/>
        <v>-7.781812504323347E-19</v>
      </c>
    </row>
    <row r="24" spans="1:22" ht="12.75">
      <c r="A24" s="1">
        <f t="shared" si="4"/>
        <v>22</v>
      </c>
      <c r="B24" s="11">
        <f t="shared" si="2"/>
        <v>0</v>
      </c>
      <c r="C24" s="11">
        <f t="shared" si="3"/>
        <v>3.7439039198074238E-06</v>
      </c>
      <c r="D24" s="11">
        <f t="shared" si="6"/>
        <v>-7.121328438631644E-06</v>
      </c>
      <c r="E24" s="11">
        <f t="shared" si="6"/>
        <v>9.801667712669826E-06</v>
      </c>
      <c r="F24" s="11">
        <f t="shared" si="6"/>
        <v>-1.1522551458757274E-05</v>
      </c>
      <c r="G24" s="11">
        <f t="shared" si="6"/>
        <v>1.2115527585724865E-05</v>
      </c>
      <c r="H24" s="11">
        <f t="shared" si="6"/>
        <v>-1.1522551458757404E-05</v>
      </c>
      <c r="I24" s="11">
        <f t="shared" si="6"/>
        <v>9.801667712670065E-06</v>
      </c>
      <c r="J24" s="11">
        <f t="shared" si="6"/>
        <v>-7.121328438631997E-06</v>
      </c>
      <c r="K24" s="11">
        <f t="shared" si="6"/>
        <v>3.743903919807823E-06</v>
      </c>
      <c r="L24" s="11">
        <f t="shared" si="5"/>
        <v>-4.898006582688438E-19</v>
      </c>
      <c r="M24" s="11">
        <f t="shared" si="5"/>
        <v>-3.743903919806973E-06</v>
      </c>
      <c r="N24" s="11">
        <f t="shared" si="5"/>
        <v>7.121328438631273E-06</v>
      </c>
      <c r="O24" s="11">
        <f t="shared" si="5"/>
        <v>-9.801667712669616E-06</v>
      </c>
      <c r="P24" s="11">
        <f t="shared" si="5"/>
        <v>1.1522551458757169E-05</v>
      </c>
      <c r="Q24" s="11">
        <f t="shared" si="5"/>
        <v>-1.2115527585724865E-05</v>
      </c>
      <c r="R24" s="11">
        <f t="shared" si="5"/>
        <v>1.1522551458757491E-05</v>
      </c>
      <c r="S24" s="11">
        <f t="shared" si="5"/>
        <v>-9.801667712670175E-06</v>
      </c>
      <c r="T24" s="11">
        <f t="shared" si="5"/>
        <v>7.1213284386321135E-06</v>
      </c>
      <c r="U24" s="11">
        <f t="shared" si="5"/>
        <v>-3.7439039198079608E-06</v>
      </c>
      <c r="V24" s="11">
        <f t="shared" si="5"/>
        <v>6.352573119001714E-19</v>
      </c>
    </row>
    <row r="25" spans="1:22" ht="12.75">
      <c r="A25" s="1">
        <f t="shared" si="4"/>
        <v>23</v>
      </c>
      <c r="B25" s="11">
        <f t="shared" si="2"/>
        <v>0</v>
      </c>
      <c r="C25" s="11">
        <f t="shared" si="3"/>
        <v>4.813640251399811E-06</v>
      </c>
      <c r="D25" s="11">
        <f t="shared" si="6"/>
        <v>-8.57796973818595E-06</v>
      </c>
      <c r="E25" s="11">
        <f t="shared" si="6"/>
        <v>1.0472413750628355E-05</v>
      </c>
      <c r="F25" s="11">
        <f t="shared" si="6"/>
        <v>-1.008400821343376E-05</v>
      </c>
      <c r="G25" s="11">
        <f t="shared" si="6"/>
        <v>7.497420465648823E-06</v>
      </c>
      <c r="H25" s="11">
        <f t="shared" si="6"/>
        <v>-3.2764928855192556E-06</v>
      </c>
      <c r="I25" s="11">
        <f t="shared" si="6"/>
        <v>-1.658667390739954E-06</v>
      </c>
      <c r="J25" s="11">
        <f t="shared" si="6"/>
        <v>6.232259818734855E-06</v>
      </c>
      <c r="K25" s="11">
        <f t="shared" si="6"/>
        <v>-9.447300927119611E-06</v>
      </c>
      <c r="L25" s="11">
        <f t="shared" si="5"/>
        <v>1.0602953705333966E-05</v>
      </c>
      <c r="M25" s="11">
        <f t="shared" si="5"/>
        <v>-9.447300927120018E-06</v>
      </c>
      <c r="N25" s="11">
        <f t="shared" si="5"/>
        <v>6.232259818735548E-06</v>
      </c>
      <c r="O25" s="11">
        <f t="shared" si="5"/>
        <v>-1.6586673907407648E-06</v>
      </c>
      <c r="P25" s="11">
        <f t="shared" si="5"/>
        <v>-3.27649288551851E-06</v>
      </c>
      <c r="Q25" s="11">
        <f t="shared" si="5"/>
        <v>7.497420465648296E-06</v>
      </c>
      <c r="R25" s="11">
        <f t="shared" si="5"/>
        <v>-1.0084008213433542E-05</v>
      </c>
      <c r="S25" s="11">
        <f t="shared" si="5"/>
        <v>1.0472413750628459E-05</v>
      </c>
      <c r="T25" s="11">
        <f t="shared" si="5"/>
        <v>-8.57796973818629E-06</v>
      </c>
      <c r="U25" s="11">
        <f t="shared" si="5"/>
        <v>4.8136402514003E-06</v>
      </c>
      <c r="V25" s="11">
        <f t="shared" si="5"/>
        <v>-6.702548397026657E-19</v>
      </c>
    </row>
    <row r="26" spans="1:22" ht="12.75">
      <c r="A26" s="1">
        <f t="shared" si="4"/>
        <v>24</v>
      </c>
      <c r="B26" s="11">
        <f t="shared" si="2"/>
        <v>0</v>
      </c>
      <c r="C26" s="11">
        <f t="shared" si="3"/>
        <v>5.485236198969186E-06</v>
      </c>
      <c r="D26" s="11">
        <f t="shared" si="6"/>
        <v>-8.87529860625345E-06</v>
      </c>
      <c r="E26" s="11">
        <f t="shared" si="6"/>
        <v>8.875298606253496E-06</v>
      </c>
      <c r="F26" s="11">
        <f t="shared" si="6"/>
        <v>-5.485236198969326E-06</v>
      </c>
      <c r="G26" s="11">
        <f t="shared" si="6"/>
        <v>1.726302338724617E-19</v>
      </c>
      <c r="H26" s="11">
        <f t="shared" si="6"/>
        <v>5.485236198969046E-06</v>
      </c>
      <c r="I26" s="11">
        <f t="shared" si="6"/>
        <v>-8.875298606253396E-06</v>
      </c>
      <c r="J26" s="11">
        <f t="shared" si="6"/>
        <v>8.875298606253567E-06</v>
      </c>
      <c r="K26" s="11">
        <f t="shared" si="6"/>
        <v>-5.485236198969492E-06</v>
      </c>
      <c r="L26" s="11">
        <f aca="true" t="shared" si="7" ref="L26:V32">2*$N$1*SIN(($A26)*$J$1*L$2)/($A26)^3*(EXP(-1*($A26)^2*($J$1)^2*$L$1)-1)/($J$1)^3/($F$1)^2</f>
        <v>4.115686086842368E-19</v>
      </c>
      <c r="M26" s="11">
        <f t="shared" si="7"/>
        <v>5.48523619896888E-06</v>
      </c>
      <c r="N26" s="11">
        <f t="shared" si="7"/>
        <v>-8.875298606253343E-06</v>
      </c>
      <c r="O26" s="11">
        <f t="shared" si="7"/>
        <v>8.875298606253597E-06</v>
      </c>
      <c r="P26" s="11">
        <f t="shared" si="7"/>
        <v>-5.485236198969553E-06</v>
      </c>
      <c r="Q26" s="11">
        <f t="shared" si="7"/>
        <v>4.1842849020841503E-19</v>
      </c>
      <c r="R26" s="11">
        <f t="shared" si="7"/>
        <v>5.485236198968875E-06</v>
      </c>
      <c r="S26" s="11">
        <f t="shared" si="7"/>
        <v>-8.87529860625332E-06</v>
      </c>
      <c r="T26" s="11">
        <f t="shared" si="7"/>
        <v>8.875298606253599E-06</v>
      </c>
      <c r="U26" s="11">
        <f t="shared" si="7"/>
        <v>-5.485236198969611E-06</v>
      </c>
      <c r="V26" s="11">
        <f t="shared" si="7"/>
        <v>5.5790465361122E-19</v>
      </c>
    </row>
    <row r="27" spans="1:22" ht="12.75">
      <c r="A27" s="1">
        <f t="shared" si="4"/>
        <v>25</v>
      </c>
      <c r="B27" s="11">
        <f t="shared" si="2"/>
        <v>0</v>
      </c>
      <c r="C27" s="11">
        <f t="shared" si="3"/>
        <v>5.838151347555013E-06</v>
      </c>
      <c r="D27" s="11">
        <f aca="true" t="shared" si="8" ref="D27:K32">2*$N$1*SIN(($A27)*$J$1*D$2)/($A27)^3*(EXP(-1*($A27)^2*($J$1)^2*$L$1)-1)/($J$1)^3/($F$1)^2</f>
        <v>-8.256392814899095E-06</v>
      </c>
      <c r="E27" s="11">
        <f t="shared" si="8"/>
        <v>5.838151347555097E-06</v>
      </c>
      <c r="F27" s="11">
        <f t="shared" si="8"/>
        <v>-1.3705435205983595E-19</v>
      </c>
      <c r="G27" s="11">
        <f t="shared" si="8"/>
        <v>-5.838151347554913E-06</v>
      </c>
      <c r="H27" s="11">
        <f t="shared" si="8"/>
        <v>8.256392814899095E-06</v>
      </c>
      <c r="I27" s="11">
        <f t="shared" si="8"/>
        <v>-5.838151347555214E-06</v>
      </c>
      <c r="J27" s="11">
        <f t="shared" si="8"/>
        <v>3.0344130381071414E-19</v>
      </c>
      <c r="K27" s="11">
        <f t="shared" si="8"/>
        <v>5.838151347554786E-06</v>
      </c>
      <c r="L27" s="11">
        <f t="shared" si="7"/>
        <v>-8.256392814899095E-06</v>
      </c>
      <c r="M27" s="11">
        <f t="shared" si="7"/>
        <v>5.838151347555322E-06</v>
      </c>
      <c r="N27" s="11">
        <f t="shared" si="7"/>
        <v>-4.551619557160711E-19</v>
      </c>
      <c r="O27" s="11">
        <f t="shared" si="7"/>
        <v>-5.838151347554719E-06</v>
      </c>
      <c r="P27" s="11">
        <f t="shared" si="7"/>
        <v>8.256392814899095E-06</v>
      </c>
      <c r="Q27" s="11">
        <f t="shared" si="7"/>
        <v>-5.838151347555346E-06</v>
      </c>
      <c r="R27" s="11">
        <f t="shared" si="7"/>
        <v>4.308870094751751E-19</v>
      </c>
      <c r="S27" s="11">
        <f t="shared" si="7"/>
        <v>5.838151347554696E-06</v>
      </c>
      <c r="T27" s="11">
        <f t="shared" si="7"/>
        <v>-8.256392814899095E-06</v>
      </c>
      <c r="U27" s="11">
        <f t="shared" si="7"/>
        <v>5.838151347555371E-06</v>
      </c>
      <c r="V27" s="11">
        <f t="shared" si="7"/>
        <v>-5.826076613805322E-19</v>
      </c>
    </row>
    <row r="28" spans="1:22" ht="12.75">
      <c r="A28" s="1">
        <f t="shared" si="4"/>
        <v>26</v>
      </c>
      <c r="B28" s="11">
        <f t="shared" si="2"/>
        <v>0</v>
      </c>
      <c r="C28" s="11">
        <f t="shared" si="3"/>
        <v>5.9381063839615805E-06</v>
      </c>
      <c r="D28" s="11">
        <f t="shared" si="8"/>
        <v>-6.980662718072841E-06</v>
      </c>
      <c r="E28" s="11">
        <f t="shared" si="8"/>
        <v>2.268154809860674E-06</v>
      </c>
      <c r="F28" s="11">
        <f t="shared" si="8"/>
        <v>4.3142868237681425E-06</v>
      </c>
      <c r="G28" s="11">
        <f t="shared" si="8"/>
        <v>-7.339903148202E-06</v>
      </c>
      <c r="H28" s="11">
        <f t="shared" si="8"/>
        <v>4.314286823768384E-06</v>
      </c>
      <c r="I28" s="11">
        <f t="shared" si="8"/>
        <v>2.268154809860378E-06</v>
      </c>
      <c r="J28" s="11">
        <f t="shared" si="8"/>
        <v>-6.980662718072742E-06</v>
      </c>
      <c r="K28" s="11">
        <f t="shared" si="8"/>
        <v>5.938106383961779E-06</v>
      </c>
      <c r="L28" s="11">
        <f t="shared" si="7"/>
        <v>-3.5068567840550356E-19</v>
      </c>
      <c r="M28" s="11">
        <f t="shared" si="7"/>
        <v>-5.938106383961367E-06</v>
      </c>
      <c r="N28" s="11">
        <f t="shared" si="7"/>
        <v>6.980662718072942E-06</v>
      </c>
      <c r="O28" s="11">
        <f t="shared" si="7"/>
        <v>-2.268154809860946E-06</v>
      </c>
      <c r="P28" s="11">
        <f t="shared" si="7"/>
        <v>-4.3142868237679435E-06</v>
      </c>
      <c r="Q28" s="11">
        <f t="shared" si="7"/>
        <v>7.339903148202E-06</v>
      </c>
      <c r="R28" s="11">
        <f t="shared" si="7"/>
        <v>-4.314286823768583E-06</v>
      </c>
      <c r="S28" s="11">
        <f t="shared" si="7"/>
        <v>-2.2681548098602424E-06</v>
      </c>
      <c r="T28" s="11">
        <f t="shared" si="7"/>
        <v>6.980662718072697E-06</v>
      </c>
      <c r="U28" s="11">
        <f t="shared" si="7"/>
        <v>-5.938106383961801E-06</v>
      </c>
      <c r="V28" s="11">
        <f t="shared" si="7"/>
        <v>4.927587622855023E-19</v>
      </c>
    </row>
    <row r="29" spans="1:22" ht="12.75">
      <c r="A29" s="1">
        <f t="shared" si="4"/>
        <v>27</v>
      </c>
      <c r="B29" s="11">
        <f t="shared" si="2"/>
        <v>0</v>
      </c>
      <c r="C29" s="11">
        <f t="shared" si="3"/>
        <v>5.839826773371247E-06</v>
      </c>
      <c r="D29" s="11">
        <f t="shared" si="8"/>
        <v>-5.302451750470443E-06</v>
      </c>
      <c r="E29" s="11">
        <f t="shared" si="8"/>
        <v>-1.0253013332893926E-06</v>
      </c>
      <c r="F29" s="11">
        <f t="shared" si="8"/>
        <v>6.23340587983779E-06</v>
      </c>
      <c r="G29" s="11">
        <f t="shared" si="8"/>
        <v>-4.634512767644645E-06</v>
      </c>
      <c r="H29" s="11">
        <f t="shared" si="8"/>
        <v>-2.025356344973147E-06</v>
      </c>
      <c r="I29" s="11">
        <f t="shared" si="8"/>
        <v>6.4734978460547005E-06</v>
      </c>
      <c r="J29" s="11">
        <f t="shared" si="8"/>
        <v>-3.852456699413416E-06</v>
      </c>
      <c r="K29" s="11">
        <f t="shared" si="8"/>
        <v>-2.9755403616713074E-06</v>
      </c>
      <c r="L29" s="11">
        <f t="shared" si="7"/>
        <v>6.5541908109941755E-06</v>
      </c>
      <c r="M29" s="11">
        <f t="shared" si="7"/>
        <v>-2.9755403616719287E-06</v>
      </c>
      <c r="N29" s="11">
        <f t="shared" si="7"/>
        <v>-3.852456699412927E-06</v>
      </c>
      <c r="O29" s="11">
        <f t="shared" si="7"/>
        <v>6.473497846054799E-06</v>
      </c>
      <c r="P29" s="11">
        <f t="shared" si="7"/>
        <v>-2.0253563449736772E-06</v>
      </c>
      <c r="Q29" s="11">
        <f t="shared" si="7"/>
        <v>-4.634512767644252E-06</v>
      </c>
      <c r="R29" s="11">
        <f t="shared" si="7"/>
        <v>6.233405879837949E-06</v>
      </c>
      <c r="S29" s="11">
        <f t="shared" si="7"/>
        <v>-1.0253013332898397E-06</v>
      </c>
      <c r="T29" s="11">
        <f t="shared" si="7"/>
        <v>-5.302451750470142E-06</v>
      </c>
      <c r="U29" s="11">
        <f t="shared" si="7"/>
        <v>5.839826773371457E-06</v>
      </c>
      <c r="V29" s="11">
        <f t="shared" si="7"/>
        <v>-5.106690435136563E-19</v>
      </c>
    </row>
    <row r="30" spans="1:22" ht="12.75">
      <c r="A30" s="1">
        <f t="shared" si="4"/>
        <v>28</v>
      </c>
      <c r="B30" s="11">
        <f t="shared" si="2"/>
        <v>0</v>
      </c>
      <c r="C30" s="11">
        <f t="shared" si="3"/>
        <v>5.589109326387017E-06</v>
      </c>
      <c r="D30" s="11">
        <f t="shared" si="8"/>
        <v>-3.4542595305462546E-06</v>
      </c>
      <c r="E30" s="11">
        <f t="shared" si="8"/>
        <v>-3.4542595305461584E-06</v>
      </c>
      <c r="F30" s="11">
        <f t="shared" si="8"/>
        <v>5.589109326387059E-06</v>
      </c>
      <c r="G30" s="11">
        <f t="shared" si="8"/>
        <v>-1.3031010341914867E-19</v>
      </c>
      <c r="H30" s="11">
        <f t="shared" si="8"/>
        <v>-5.589109326386978E-06</v>
      </c>
      <c r="I30" s="11">
        <f t="shared" si="8"/>
        <v>3.454259530546369E-06</v>
      </c>
      <c r="J30" s="11">
        <f t="shared" si="8"/>
        <v>3.4542595305460356E-06</v>
      </c>
      <c r="K30" s="11">
        <f t="shared" si="8"/>
        <v>-5.589109326387098E-06</v>
      </c>
      <c r="L30" s="11">
        <f t="shared" si="7"/>
        <v>3.0237693699250053E-19</v>
      </c>
      <c r="M30" s="11">
        <f t="shared" si="7"/>
        <v>5.589109326386925E-06</v>
      </c>
      <c r="N30" s="11">
        <f t="shared" si="7"/>
        <v>-3.4542595305464566E-06</v>
      </c>
      <c r="O30" s="11">
        <f t="shared" si="7"/>
        <v>-3.4542595305459467E-06</v>
      </c>
      <c r="P30" s="11">
        <f t="shared" si="7"/>
        <v>5.589109326387132E-06</v>
      </c>
      <c r="Q30" s="11">
        <f t="shared" si="7"/>
        <v>-3.282952150261412E-19</v>
      </c>
      <c r="R30" s="11">
        <f t="shared" si="7"/>
        <v>-5.589109326386918E-06</v>
      </c>
      <c r="S30" s="11">
        <f t="shared" si="7"/>
        <v>3.4542595305465116E-06</v>
      </c>
      <c r="T30" s="11">
        <f t="shared" si="7"/>
        <v>3.45425953054596E-06</v>
      </c>
      <c r="U30" s="11">
        <f t="shared" si="7"/>
        <v>-5.589109326387128E-06</v>
      </c>
      <c r="V30" s="11">
        <f t="shared" si="7"/>
        <v>4.377269533681883E-19</v>
      </c>
    </row>
    <row r="31" spans="1:22" ht="12.75">
      <c r="A31" s="1">
        <f t="shared" si="4"/>
        <v>29</v>
      </c>
      <c r="B31" s="11">
        <f t="shared" si="2"/>
        <v>0</v>
      </c>
      <c r="C31" s="11">
        <f t="shared" si="3"/>
        <v>5.224398626589664E-06</v>
      </c>
      <c r="D31" s="11">
        <f t="shared" si="8"/>
        <v>-1.6345520086149895E-06</v>
      </c>
      <c r="E31" s="11">
        <f t="shared" si="8"/>
        <v>-4.7129980884934105E-06</v>
      </c>
      <c r="F31" s="11">
        <f t="shared" si="8"/>
        <v>3.1091026780332263E-06</v>
      </c>
      <c r="G31" s="11">
        <f t="shared" si="8"/>
        <v>3.740256460106818E-06</v>
      </c>
      <c r="H31" s="11">
        <f t="shared" si="8"/>
        <v>-4.279312714933429E-06</v>
      </c>
      <c r="I31" s="11">
        <f t="shared" si="8"/>
        <v>-2.4013924695058266E-06</v>
      </c>
      <c r="J31" s="11">
        <f t="shared" si="8"/>
        <v>5.030633807571025E-06</v>
      </c>
      <c r="K31" s="11">
        <f t="shared" si="8"/>
        <v>8.274634525044354E-07</v>
      </c>
      <c r="L31" s="11">
        <f t="shared" si="7"/>
        <v>-5.289521412636777E-06</v>
      </c>
      <c r="M31" s="11">
        <f t="shared" si="7"/>
        <v>8.274634525049924E-07</v>
      </c>
      <c r="N31" s="11">
        <f t="shared" si="7"/>
        <v>5.03063380757085E-06</v>
      </c>
      <c r="O31" s="11">
        <f t="shared" si="7"/>
        <v>-2.401392469506312E-06</v>
      </c>
      <c r="P31" s="11">
        <f t="shared" si="7"/>
        <v>-4.2793127149331415E-06</v>
      </c>
      <c r="Q31" s="11">
        <f t="shared" si="7"/>
        <v>3.7402564601071505E-06</v>
      </c>
      <c r="R31" s="11">
        <f t="shared" si="7"/>
        <v>3.1091026780328913E-06</v>
      </c>
      <c r="S31" s="11">
        <f t="shared" si="7"/>
        <v>-4.712998088493607E-06</v>
      </c>
      <c r="T31" s="11">
        <f t="shared" si="7"/>
        <v>-1.6345520086146143E-06</v>
      </c>
      <c r="U31" s="11">
        <f t="shared" si="7"/>
        <v>5.224398626589718E-06</v>
      </c>
      <c r="V31" s="11">
        <f t="shared" si="7"/>
        <v>-4.510128688297092E-19</v>
      </c>
    </row>
    <row r="32" spans="1:22" ht="12.75">
      <c r="A32" s="1">
        <f t="shared" si="4"/>
        <v>30</v>
      </c>
      <c r="B32" s="11">
        <f t="shared" si="2"/>
        <v>0</v>
      </c>
      <c r="C32" s="11">
        <f t="shared" si="3"/>
        <v>4.778005101214754E-06</v>
      </c>
      <c r="D32" s="11">
        <f t="shared" si="8"/>
        <v>-4.4193339871350195E-20</v>
      </c>
      <c r="E32" s="11">
        <f t="shared" si="8"/>
        <v>-4.778005101214754E-06</v>
      </c>
      <c r="F32" s="11">
        <f t="shared" si="8"/>
        <v>8.838667974270039E-20</v>
      </c>
      <c r="G32" s="11">
        <f t="shared" si="8"/>
        <v>4.778005101214754E-06</v>
      </c>
      <c r="H32" s="11">
        <f t="shared" si="8"/>
        <v>-1.410674616542827E-19</v>
      </c>
      <c r="I32" s="11">
        <f t="shared" si="8"/>
        <v>-4.778005101214754E-06</v>
      </c>
      <c r="J32" s="11">
        <f t="shared" si="8"/>
        <v>2.1072312764632925E-19</v>
      </c>
      <c r="K32" s="11">
        <f t="shared" si="8"/>
        <v>4.778005101214754E-06</v>
      </c>
      <c r="L32" s="11">
        <f t="shared" si="7"/>
        <v>-2.6340390955791155E-19</v>
      </c>
      <c r="M32" s="11">
        <f t="shared" si="7"/>
        <v>-4.778005101214754E-06</v>
      </c>
      <c r="N32" s="11">
        <f t="shared" si="7"/>
        <v>2.821349233085654E-19</v>
      </c>
      <c r="O32" s="11">
        <f t="shared" si="7"/>
        <v>4.778005101214754E-06</v>
      </c>
      <c r="P32" s="11">
        <f t="shared" si="7"/>
        <v>-2.669161688982908E-19</v>
      </c>
      <c r="Q32" s="11">
        <f t="shared" si="7"/>
        <v>-4.778005101214754E-06</v>
      </c>
      <c r="R32" s="11">
        <f t="shared" si="7"/>
        <v>2.8564718264894466E-19</v>
      </c>
      <c r="S32" s="11">
        <f t="shared" si="7"/>
        <v>4.778005101214754E-06</v>
      </c>
      <c r="T32" s="11">
        <f t="shared" si="7"/>
        <v>-3.0437819639959853E-19</v>
      </c>
      <c r="U32" s="11">
        <f t="shared" si="7"/>
        <v>-4.778005101214754E-06</v>
      </c>
      <c r="V32" s="11">
        <f t="shared" si="7"/>
        <v>3.910087464721093E-19</v>
      </c>
    </row>
    <row r="33" spans="1:22" ht="12.75">
      <c r="A33" s="1">
        <f t="shared" si="4"/>
        <v>31</v>
      </c>
      <c r="B33" s="11">
        <f t="shared" si="2"/>
        <v>0</v>
      </c>
      <c r="C33" s="11">
        <f aca="true" t="shared" si="9" ref="C33:R48">2*$N$1*SIN(($A33)*$J$1*C$2)/($A33)^3*(EXP(-1*($A33)^2*($J$1)^2*$L$1)-1)/($J$1)^3/($F$1)^2</f>
        <v>4.277058779627924E-06</v>
      </c>
      <c r="D33" s="11">
        <f t="shared" si="9"/>
        <v>1.338158804273395E-06</v>
      </c>
      <c r="E33" s="11">
        <f t="shared" si="9"/>
        <v>-3.858390466257169E-06</v>
      </c>
      <c r="F33" s="11">
        <f t="shared" si="9"/>
        <v>-2.545329301283894E-06</v>
      </c>
      <c r="G33" s="11">
        <f t="shared" si="9"/>
        <v>3.0620360110620625E-06</v>
      </c>
      <c r="H33" s="11">
        <f t="shared" si="9"/>
        <v>3.5033452319326767E-06</v>
      </c>
      <c r="I33" s="11">
        <f t="shared" si="9"/>
        <v>-1.9659481366448553E-06</v>
      </c>
      <c r="J33" s="11">
        <f t="shared" si="9"/>
        <v>-4.1184293220384075E-06</v>
      </c>
      <c r="K33" s="11">
        <f t="shared" si="9"/>
        <v>6.774195610467363E-07</v>
      </c>
      <c r="L33" s="11">
        <f t="shared" si="9"/>
        <v>4.330372855318665E-06</v>
      </c>
      <c r="M33" s="11">
        <f t="shared" si="9"/>
        <v>6.774195610462187E-07</v>
      </c>
      <c r="N33" s="11">
        <f t="shared" si="9"/>
        <v>-4.118429322038561E-06</v>
      </c>
      <c r="O33" s="11">
        <f t="shared" si="9"/>
        <v>-1.965948136644443E-06</v>
      </c>
      <c r="P33" s="11">
        <f t="shared" si="9"/>
        <v>3.503345231932949E-06</v>
      </c>
      <c r="Q33" s="11">
        <f t="shared" si="9"/>
        <v>3.0620360110617787E-06</v>
      </c>
      <c r="R33" s="11">
        <f t="shared" si="9"/>
        <v>-2.5453293012842184E-06</v>
      </c>
      <c r="S33" s="11">
        <f aca="true" t="shared" si="10" ref="S33:V47">2*$N$1*SIN(($A33)*$J$1*S$2)/($A33)^3*(EXP(-1*($A33)^2*($J$1)^2*$L$1)-1)/($J$1)^3/($F$1)^2</f>
        <v>-3.8583904662570086E-06</v>
      </c>
      <c r="T33" s="11">
        <f t="shared" si="10"/>
        <v>1.338158804273747E-06</v>
      </c>
      <c r="U33" s="11">
        <f t="shared" si="10"/>
        <v>4.277058779627874E-06</v>
      </c>
      <c r="V33" s="11">
        <f t="shared" si="10"/>
        <v>-3.3952265622523997E-19</v>
      </c>
    </row>
    <row r="34" spans="1:22" ht="12.75">
      <c r="A34" s="1">
        <f t="shared" si="4"/>
        <v>32</v>
      </c>
      <c r="B34" s="11">
        <f t="shared" si="2"/>
        <v>0</v>
      </c>
      <c r="C34" s="11">
        <f t="shared" si="9"/>
        <v>3.744266599513188E-06</v>
      </c>
      <c r="D34" s="11">
        <f t="shared" si="9"/>
        <v>2.3140840214401077E-06</v>
      </c>
      <c r="E34" s="11">
        <f t="shared" si="9"/>
        <v>-2.314084021440179E-06</v>
      </c>
      <c r="F34" s="11">
        <f t="shared" si="9"/>
        <v>-3.74426659951316E-06</v>
      </c>
      <c r="G34" s="11">
        <f t="shared" si="9"/>
        <v>1.0176679771305519E-19</v>
      </c>
      <c r="H34" s="11">
        <f t="shared" si="9"/>
        <v>3.744266599513223E-06</v>
      </c>
      <c r="I34" s="11">
        <f t="shared" si="9"/>
        <v>2.3140840214400196E-06</v>
      </c>
      <c r="J34" s="11">
        <f t="shared" si="9"/>
        <v>-2.314084021440278E-06</v>
      </c>
      <c r="K34" s="11">
        <f t="shared" si="9"/>
        <v>-3.74426659951312E-06</v>
      </c>
      <c r="L34" s="11">
        <f t="shared" si="9"/>
        <v>2.315073423848832E-19</v>
      </c>
      <c r="M34" s="11">
        <f t="shared" si="9"/>
        <v>3.744266599513263E-06</v>
      </c>
      <c r="N34" s="11">
        <f t="shared" si="9"/>
        <v>2.3140840214399264E-06</v>
      </c>
      <c r="O34" s="11">
        <f t="shared" si="9"/>
        <v>-2.3140840214403266E-06</v>
      </c>
      <c r="P34" s="11">
        <f t="shared" si="9"/>
        <v>-3.7442665995131105E-06</v>
      </c>
      <c r="Q34" s="11">
        <f t="shared" si="9"/>
        <v>2.353660257422335E-19</v>
      </c>
      <c r="R34" s="11">
        <f t="shared" si="9"/>
        <v>3.744266599513273E-06</v>
      </c>
      <c r="S34" s="11">
        <f t="shared" si="10"/>
        <v>2.3140840214399006E-06</v>
      </c>
      <c r="T34" s="11">
        <f t="shared" si="10"/>
        <v>-2.3140840214403745E-06</v>
      </c>
      <c r="U34" s="11">
        <f t="shared" si="10"/>
        <v>-3.7442665995130914E-06</v>
      </c>
      <c r="V34" s="11">
        <f t="shared" si="10"/>
        <v>2.951722030171294E-19</v>
      </c>
    </row>
    <row r="35" spans="1:22" ht="12.75">
      <c r="A35" s="1">
        <f t="shared" si="4"/>
        <v>33</v>
      </c>
      <c r="B35" s="11">
        <f t="shared" si="2"/>
        <v>0</v>
      </c>
      <c r="C35" s="11">
        <f t="shared" si="9"/>
        <v>3.198522703071119E-06</v>
      </c>
      <c r="D35" s="11">
        <f t="shared" si="9"/>
        <v>2.90419784079106E-06</v>
      </c>
      <c r="E35" s="11">
        <f t="shared" si="9"/>
        <v>-5.615662449046442E-07</v>
      </c>
      <c r="F35" s="11">
        <f t="shared" si="9"/>
        <v>-3.414089321113301E-06</v>
      </c>
      <c r="G35" s="11">
        <f t="shared" si="9"/>
        <v>-2.538361989190672E-06</v>
      </c>
      <c r="H35" s="11">
        <f t="shared" si="9"/>
        <v>1.1093048651282438E-06</v>
      </c>
      <c r="I35" s="11">
        <f t="shared" si="9"/>
        <v>3.545589729356823E-06</v>
      </c>
      <c r="J35" s="11">
        <f t="shared" si="9"/>
        <v>2.1100232410759327E-06</v>
      </c>
      <c r="K35" s="11">
        <f t="shared" si="9"/>
        <v>-1.6297287180006052E-06</v>
      </c>
      <c r="L35" s="11">
        <f t="shared" si="9"/>
        <v>-3.5897859513258856E-06</v>
      </c>
      <c r="M35" s="11">
        <f t="shared" si="9"/>
        <v>-1.6297287180002402E-06</v>
      </c>
      <c r="N35" s="11">
        <f t="shared" si="9"/>
        <v>2.110023241076244E-06</v>
      </c>
      <c r="O35" s="11">
        <f t="shared" si="9"/>
        <v>3.5455897293567634E-06</v>
      </c>
      <c r="P35" s="11">
        <f t="shared" si="9"/>
        <v>1.1093048651279268E-06</v>
      </c>
      <c r="Q35" s="11">
        <f t="shared" si="9"/>
        <v>-2.538361989190908E-06</v>
      </c>
      <c r="R35" s="11">
        <f t="shared" si="9"/>
        <v>-3.4140893211132138E-06</v>
      </c>
      <c r="S35" s="11">
        <f t="shared" si="10"/>
        <v>-5.615662449043654E-07</v>
      </c>
      <c r="T35" s="11">
        <f t="shared" si="10"/>
        <v>2.904197840791203E-06</v>
      </c>
      <c r="U35" s="11">
        <f t="shared" si="10"/>
        <v>3.1985227030710045E-06</v>
      </c>
      <c r="V35" s="11">
        <f t="shared" si="10"/>
        <v>-2.5682961976026014E-19</v>
      </c>
    </row>
    <row r="36" spans="1:22" ht="12.75">
      <c r="A36" s="1">
        <f t="shared" si="4"/>
        <v>34</v>
      </c>
      <c r="B36" s="11">
        <f t="shared" si="2"/>
        <v>0</v>
      </c>
      <c r="C36" s="11">
        <f t="shared" si="9"/>
        <v>2.6554080450974315E-06</v>
      </c>
      <c r="D36" s="11">
        <f t="shared" si="9"/>
        <v>3.1216193754540897E-06</v>
      </c>
      <c r="E36" s="11">
        <f t="shared" si="9"/>
        <v>1.0142756192272604E-06</v>
      </c>
      <c r="F36" s="11">
        <f t="shared" si="9"/>
        <v>-1.9292668739709123E-06</v>
      </c>
      <c r="G36" s="11">
        <f t="shared" si="9"/>
        <v>-3.282264851740239E-06</v>
      </c>
      <c r="H36" s="11">
        <f t="shared" si="9"/>
        <v>-1.9292668739707653E-06</v>
      </c>
      <c r="I36" s="11">
        <f t="shared" si="9"/>
        <v>1.0142756192274221E-06</v>
      </c>
      <c r="J36" s="11">
        <f t="shared" si="9"/>
        <v>3.1216193754541524E-06</v>
      </c>
      <c r="K36" s="11">
        <f t="shared" si="9"/>
        <v>2.655408045097311E-06</v>
      </c>
      <c r="L36" s="11">
        <f t="shared" si="9"/>
        <v>-2.050722479257097E-19</v>
      </c>
      <c r="M36" s="11">
        <f t="shared" si="9"/>
        <v>-2.6554080450975522E-06</v>
      </c>
      <c r="N36" s="11">
        <f t="shared" si="9"/>
        <v>-3.1216193754540334E-06</v>
      </c>
      <c r="O36" s="11">
        <f t="shared" si="9"/>
        <v>-1.0142756192270986E-06</v>
      </c>
      <c r="P36" s="11">
        <f t="shared" si="9"/>
        <v>1.9292668739710215E-06</v>
      </c>
      <c r="Q36" s="11">
        <f t="shared" si="9"/>
        <v>3.282264851740239E-06</v>
      </c>
      <c r="R36" s="11">
        <f t="shared" si="9"/>
        <v>1.929266873970656E-06</v>
      </c>
      <c r="S36" s="11">
        <f t="shared" si="10"/>
        <v>-1.0142756192275282E-06</v>
      </c>
      <c r="T36" s="11">
        <f t="shared" si="10"/>
        <v>-3.121619375454173E-06</v>
      </c>
      <c r="U36" s="11">
        <f t="shared" si="10"/>
        <v>-2.6554080450972863E-06</v>
      </c>
      <c r="V36" s="11">
        <f t="shared" si="10"/>
        <v>2.7021312901673563E-19</v>
      </c>
    </row>
    <row r="37" spans="1:22" ht="12.75">
      <c r="A37" s="1">
        <f t="shared" si="4"/>
        <v>35</v>
      </c>
      <c r="B37" s="11">
        <f t="shared" si="2"/>
        <v>0</v>
      </c>
      <c r="C37" s="11">
        <f t="shared" si="9"/>
        <v>2.127606176222691E-06</v>
      </c>
      <c r="D37" s="11">
        <f t="shared" si="9"/>
        <v>3.008889509802877E-06</v>
      </c>
      <c r="E37" s="11">
        <f t="shared" si="9"/>
        <v>2.1276061762226516E-06</v>
      </c>
      <c r="F37" s="11">
        <f t="shared" si="9"/>
        <v>-5.60290500311281E-20</v>
      </c>
      <c r="G37" s="11">
        <f t="shared" si="9"/>
        <v>-2.1276061762227385E-06</v>
      </c>
      <c r="H37" s="11">
        <f t="shared" si="9"/>
        <v>-3.008889509802877E-06</v>
      </c>
      <c r="I37" s="11">
        <f t="shared" si="9"/>
        <v>-2.127606176222597E-06</v>
      </c>
      <c r="J37" s="11">
        <f t="shared" si="9"/>
        <v>1.3343754590120826E-19</v>
      </c>
      <c r="K37" s="11">
        <f t="shared" si="9"/>
        <v>2.1276061762228007E-06</v>
      </c>
      <c r="L37" s="11">
        <f t="shared" si="9"/>
        <v>3.008889509802877E-06</v>
      </c>
      <c r="M37" s="11">
        <f t="shared" si="9"/>
        <v>2.127606176222542E-06</v>
      </c>
      <c r="N37" s="11">
        <f t="shared" si="9"/>
        <v>-2.1084604177128837E-19</v>
      </c>
      <c r="O37" s="11">
        <f t="shared" si="9"/>
        <v>-2.12760617622281E-06</v>
      </c>
      <c r="P37" s="11">
        <f t="shared" si="9"/>
        <v>-3.008889509802877E-06</v>
      </c>
      <c r="Q37" s="11">
        <f t="shared" si="9"/>
        <v>-2.127606176222533E-06</v>
      </c>
      <c r="R37" s="11">
        <f t="shared" si="9"/>
        <v>2.241162001245124E-19</v>
      </c>
      <c r="S37" s="11">
        <f t="shared" si="10"/>
        <v>2.1276061762228198E-06</v>
      </c>
      <c r="T37" s="11">
        <f t="shared" si="10"/>
        <v>3.008889509802877E-06</v>
      </c>
      <c r="U37" s="11">
        <f t="shared" si="10"/>
        <v>2.1276061762225233E-06</v>
      </c>
      <c r="V37" s="11">
        <f t="shared" si="10"/>
        <v>-2.3738635847773647E-19</v>
      </c>
    </row>
    <row r="38" spans="1:22" ht="12.75">
      <c r="A38" s="1">
        <f t="shared" si="4"/>
        <v>36</v>
      </c>
      <c r="B38" s="11">
        <f t="shared" si="2"/>
        <v>0</v>
      </c>
      <c r="C38" s="11">
        <f t="shared" si="9"/>
        <v>1.6252551700649646E-06</v>
      </c>
      <c r="D38" s="11">
        <f t="shared" si="9"/>
        <v>2.629718105556593E-06</v>
      </c>
      <c r="E38" s="11">
        <f t="shared" si="9"/>
        <v>2.6297181055565713E-06</v>
      </c>
      <c r="F38" s="11">
        <f t="shared" si="9"/>
        <v>1.6252551700649026E-06</v>
      </c>
      <c r="G38" s="11">
        <f t="shared" si="9"/>
        <v>-8.16362625314136E-20</v>
      </c>
      <c r="H38" s="11">
        <f t="shared" si="9"/>
        <v>-1.6252551700650347E-06</v>
      </c>
      <c r="I38" s="11">
        <f t="shared" si="9"/>
        <v>-2.6297181055566183E-06</v>
      </c>
      <c r="J38" s="11">
        <f t="shared" si="9"/>
        <v>-2.6297181055565395E-06</v>
      </c>
      <c r="K38" s="11">
        <f t="shared" si="9"/>
        <v>-1.6252551700648287E-06</v>
      </c>
      <c r="L38" s="11">
        <f t="shared" si="9"/>
        <v>1.829193816374386E-19</v>
      </c>
      <c r="M38" s="11">
        <f t="shared" si="9"/>
        <v>1.6252551700651088E-06</v>
      </c>
      <c r="N38" s="11">
        <f t="shared" si="9"/>
        <v>2.6297181055566467E-06</v>
      </c>
      <c r="O38" s="11">
        <f t="shared" si="9"/>
        <v>2.6297181055565234E-06</v>
      </c>
      <c r="P38" s="11">
        <f t="shared" si="9"/>
        <v>1.6252551700647706E-06</v>
      </c>
      <c r="Q38" s="11">
        <f t="shared" si="9"/>
        <v>-2.1543850273232375E-19</v>
      </c>
      <c r="R38" s="11">
        <f t="shared" si="9"/>
        <v>-1.6252551700651192E-06</v>
      </c>
      <c r="S38" s="11">
        <f t="shared" si="10"/>
        <v>-2.6297181055566446E-06</v>
      </c>
      <c r="T38" s="11">
        <f t="shared" si="10"/>
        <v>-2.6297181055565133E-06</v>
      </c>
      <c r="U38" s="11">
        <f t="shared" si="10"/>
        <v>-1.6252551700647764E-06</v>
      </c>
      <c r="V38" s="11">
        <f t="shared" si="10"/>
        <v>2.479576238272089E-19</v>
      </c>
    </row>
    <row r="39" spans="1:22" ht="12.75">
      <c r="A39" s="1">
        <f t="shared" si="4"/>
        <v>37</v>
      </c>
      <c r="B39" s="11">
        <f t="shared" si="2"/>
        <v>0</v>
      </c>
      <c r="C39" s="11">
        <f t="shared" si="9"/>
        <v>1.1562505861209122E-06</v>
      </c>
      <c r="D39" s="11">
        <f t="shared" si="9"/>
        <v>2.0604536316607086E-06</v>
      </c>
      <c r="E39" s="11">
        <f t="shared" si="9"/>
        <v>2.515504671073692E-06</v>
      </c>
      <c r="F39" s="11">
        <f t="shared" si="9"/>
        <v>2.422208515445227E-06</v>
      </c>
      <c r="G39" s="11">
        <f t="shared" si="9"/>
        <v>1.8009025093389304E-06</v>
      </c>
      <c r="H39" s="11">
        <f t="shared" si="9"/>
        <v>7.870232550511341E-07</v>
      </c>
      <c r="I39" s="11">
        <f t="shared" si="9"/>
        <v>-3.9841679946186703E-07</v>
      </c>
      <c r="J39" s="11">
        <f t="shared" si="9"/>
        <v>-1.4970071903846921E-06</v>
      </c>
      <c r="K39" s="11">
        <f t="shared" si="9"/>
        <v>-2.2692695473174283E-06</v>
      </c>
      <c r="L39" s="11">
        <f t="shared" si="9"/>
        <v>-2.546860753218928E-06</v>
      </c>
      <c r="M39" s="11">
        <f t="shared" si="9"/>
        <v>-2.2692695473172877E-06</v>
      </c>
      <c r="N39" s="11">
        <f t="shared" si="9"/>
        <v>-1.4970071903844262E-06</v>
      </c>
      <c r="O39" s="11">
        <f t="shared" si="9"/>
        <v>-3.984167994615964E-07</v>
      </c>
      <c r="P39" s="11">
        <f t="shared" si="9"/>
        <v>7.870232550513948E-07</v>
      </c>
      <c r="Q39" s="11">
        <f t="shared" si="9"/>
        <v>1.8009025093391114E-06</v>
      </c>
      <c r="R39" s="11">
        <f t="shared" si="9"/>
        <v>2.4222085154453034E-06</v>
      </c>
      <c r="S39" s="11">
        <f t="shared" si="10"/>
        <v>2.5155046710736546E-06</v>
      </c>
      <c r="T39" s="11">
        <f t="shared" si="10"/>
        <v>2.0604536316605714E-06</v>
      </c>
      <c r="U39" s="11">
        <f t="shared" si="10"/>
        <v>1.1562505861207426E-06</v>
      </c>
      <c r="V39" s="11">
        <f t="shared" si="10"/>
        <v>-2.1965518713879597E-19</v>
      </c>
    </row>
    <row r="40" spans="1:22" ht="12.75">
      <c r="A40" s="1">
        <f t="shared" si="4"/>
        <v>38</v>
      </c>
      <c r="B40" s="11">
        <f t="shared" si="2"/>
        <v>0</v>
      </c>
      <c r="C40" s="11">
        <f t="shared" si="9"/>
        <v>7.265105871502865E-07</v>
      </c>
      <c r="D40" s="11">
        <f t="shared" si="9"/>
        <v>1.3819052561333936E-06</v>
      </c>
      <c r="E40" s="11">
        <f t="shared" si="9"/>
        <v>1.9020294103460834E-06</v>
      </c>
      <c r="F40" s="11">
        <f t="shared" si="9"/>
        <v>2.2359696736559417E-06</v>
      </c>
      <c r="G40" s="11">
        <f t="shared" si="9"/>
        <v>2.3510376463915723E-06</v>
      </c>
      <c r="H40" s="11">
        <f t="shared" si="9"/>
        <v>2.2359696736558964E-06</v>
      </c>
      <c r="I40" s="11">
        <f t="shared" si="9"/>
        <v>1.9020294103459917E-06</v>
      </c>
      <c r="J40" s="11">
        <f t="shared" si="9"/>
        <v>1.3819052561332746E-06</v>
      </c>
      <c r="K40" s="11">
        <f t="shared" si="9"/>
        <v>7.265105871501384E-07</v>
      </c>
      <c r="L40" s="11">
        <f t="shared" si="9"/>
        <v>-1.6417141177432162E-19</v>
      </c>
      <c r="M40" s="11">
        <f t="shared" si="9"/>
        <v>-7.265105871504348E-07</v>
      </c>
      <c r="N40" s="11">
        <f t="shared" si="9"/>
        <v>-1.3819052561335266E-06</v>
      </c>
      <c r="O40" s="11">
        <f t="shared" si="9"/>
        <v>-1.9020294103461651E-06</v>
      </c>
      <c r="P40" s="11">
        <f t="shared" si="9"/>
        <v>-2.235969673655988E-06</v>
      </c>
      <c r="Q40" s="11">
        <f t="shared" si="9"/>
        <v>-2.3510376463915723E-06</v>
      </c>
      <c r="R40" s="11">
        <f t="shared" si="9"/>
        <v>-2.2359696736558714E-06</v>
      </c>
      <c r="S40" s="11">
        <f t="shared" si="10"/>
        <v>-1.9020294103459445E-06</v>
      </c>
      <c r="T40" s="11">
        <f t="shared" si="10"/>
        <v>-1.3819052561332227E-06</v>
      </c>
      <c r="U40" s="11">
        <f t="shared" si="10"/>
        <v>-7.265105871500775E-07</v>
      </c>
      <c r="V40" s="11">
        <f t="shared" si="10"/>
        <v>2.2811206028011994E-19</v>
      </c>
    </row>
    <row r="41" spans="1:22" ht="12.75">
      <c r="A41" s="1">
        <f t="shared" si="4"/>
        <v>39</v>
      </c>
      <c r="B41" s="11">
        <f t="shared" si="2"/>
        <v>0</v>
      </c>
      <c r="C41" s="11">
        <f t="shared" si="9"/>
        <v>3.4021150294403754E-07</v>
      </c>
      <c r="D41" s="11">
        <f t="shared" si="9"/>
        <v>6.720458695883479E-07</v>
      </c>
      <c r="E41" s="11">
        <f t="shared" si="9"/>
        <v>9.873322365310195E-07</v>
      </c>
      <c r="F41" s="11">
        <f t="shared" si="9"/>
        <v>1.2783072070424777E-06</v>
      </c>
      <c r="G41" s="11">
        <f t="shared" si="9"/>
        <v>1.5378060116581575E-06</v>
      </c>
      <c r="H41" s="11">
        <f t="shared" si="9"/>
        <v>1.7594389285812588E-06</v>
      </c>
      <c r="I41" s="11">
        <f t="shared" si="9"/>
        <v>1.9377486198396646E-06</v>
      </c>
      <c r="J41" s="11">
        <f t="shared" si="9"/>
        <v>2.0683445090586496E-06</v>
      </c>
      <c r="K41" s="11">
        <f t="shared" si="9"/>
        <v>2.1480108920227345E-06</v>
      </c>
      <c r="L41" s="11">
        <f t="shared" si="9"/>
        <v>2.174786117985778E-06</v>
      </c>
      <c r="M41" s="11">
        <f t="shared" si="9"/>
        <v>2.148010892022691E-06</v>
      </c>
      <c r="N41" s="11">
        <f t="shared" si="9"/>
        <v>2.068344509058568E-06</v>
      </c>
      <c r="O41" s="11">
        <f t="shared" si="9"/>
        <v>1.937748619839551E-06</v>
      </c>
      <c r="P41" s="11">
        <f t="shared" si="9"/>
        <v>1.7594389285811207E-06</v>
      </c>
      <c r="Q41" s="11">
        <f t="shared" si="9"/>
        <v>1.5378060116579972E-06</v>
      </c>
      <c r="R41" s="11">
        <f t="shared" si="9"/>
        <v>1.2783072070423069E-06</v>
      </c>
      <c r="S41" s="11">
        <f t="shared" si="10"/>
        <v>9.87332236530845E-07</v>
      </c>
      <c r="T41" s="11">
        <f t="shared" si="10"/>
        <v>6.720458695881654E-07</v>
      </c>
      <c r="U41" s="11">
        <f t="shared" si="10"/>
        <v>3.402115029438575E-07</v>
      </c>
      <c r="V41" s="11">
        <f t="shared" si="10"/>
        <v>-2.035511095694451E-19</v>
      </c>
    </row>
    <row r="42" spans="1:22" ht="12.75">
      <c r="A42" s="1">
        <f t="shared" si="4"/>
        <v>40</v>
      </c>
      <c r="B42" s="11">
        <f t="shared" si="2"/>
        <v>0</v>
      </c>
      <c r="C42" s="11">
        <f t="shared" si="9"/>
        <v>1.3026150107271065E-20</v>
      </c>
      <c r="D42" s="11">
        <f t="shared" si="9"/>
        <v>2.605230021454213E-20</v>
      </c>
      <c r="E42" s="11">
        <f t="shared" si="9"/>
        <v>3.728813051645173E-20</v>
      </c>
      <c r="F42" s="11">
        <f t="shared" si="9"/>
        <v>5.210460042908426E-20</v>
      </c>
      <c r="G42" s="11">
        <f t="shared" si="9"/>
        <v>6.692107034171678E-20</v>
      </c>
      <c r="H42" s="11">
        <f t="shared" si="9"/>
        <v>8.889881947579516E-20</v>
      </c>
      <c r="I42" s="11">
        <f t="shared" si="9"/>
        <v>1.0371528938842768E-19</v>
      </c>
      <c r="J42" s="11">
        <f t="shared" si="9"/>
        <v>1.185317593010602E-19</v>
      </c>
      <c r="K42" s="11">
        <f t="shared" si="9"/>
        <v>1.3334822921369273E-19</v>
      </c>
      <c r="L42" s="11">
        <f t="shared" si="9"/>
        <v>1.4816469912632527E-19</v>
      </c>
      <c r="M42" s="11">
        <f t="shared" si="9"/>
        <v>1.6298116903895777E-19</v>
      </c>
      <c r="N42" s="11">
        <f t="shared" si="9"/>
        <v>1.777976389515903E-19</v>
      </c>
      <c r="O42" s="11">
        <f t="shared" si="9"/>
        <v>1.6396899197843945E-19</v>
      </c>
      <c r="P42" s="11">
        <f t="shared" si="9"/>
        <v>1.7878546189107197E-19</v>
      </c>
      <c r="Q42" s="11">
        <f t="shared" si="9"/>
        <v>1.6495681491792113E-19</v>
      </c>
      <c r="R42" s="11">
        <f t="shared" si="9"/>
        <v>1.7977328483055363E-19</v>
      </c>
      <c r="S42" s="11">
        <f t="shared" si="10"/>
        <v>1.6594463785740279E-19</v>
      </c>
      <c r="T42" s="11">
        <f t="shared" si="10"/>
        <v>1.807611077700353E-19</v>
      </c>
      <c r="U42" s="11">
        <f t="shared" si="10"/>
        <v>1.6693246079688445E-19</v>
      </c>
      <c r="V42" s="11">
        <f t="shared" si="10"/>
        <v>2.1039404759530035E-19</v>
      </c>
    </row>
    <row r="43" spans="1:22" ht="12.75">
      <c r="A43" s="1">
        <f t="shared" si="4"/>
        <v>41</v>
      </c>
      <c r="B43" s="11">
        <f t="shared" si="2"/>
        <v>0</v>
      </c>
      <c r="C43" s="11">
        <f t="shared" si="9"/>
        <v>-2.9281360025443374E-07</v>
      </c>
      <c r="D43" s="11">
        <f t="shared" si="9"/>
        <v>-5.7841715787798E-07</v>
      </c>
      <c r="E43" s="11">
        <f t="shared" si="9"/>
        <v>-8.497781654180889E-07</v>
      </c>
      <c r="F43" s="11">
        <f t="shared" si="9"/>
        <v>-1.1002148142735555E-06</v>
      </c>
      <c r="G43" s="11">
        <f t="shared" si="9"/>
        <v>-1.3235605229979906E-06</v>
      </c>
      <c r="H43" s="11">
        <f t="shared" si="9"/>
        <v>-1.5143157790006831E-06</v>
      </c>
      <c r="I43" s="11">
        <f t="shared" si="9"/>
        <v>-1.6677835547984484E-06</v>
      </c>
      <c r="J43" s="11">
        <f t="shared" si="9"/>
        <v>-1.7801849644207952E-06</v>
      </c>
      <c r="K43" s="11">
        <f t="shared" si="9"/>
        <v>-1.8487523121239402E-06</v>
      </c>
      <c r="L43" s="11">
        <f t="shared" si="9"/>
        <v>-1.8717972422454456E-06</v>
      </c>
      <c r="M43" s="11">
        <f t="shared" si="9"/>
        <v>-1.8487523121239821E-06</v>
      </c>
      <c r="N43" s="11">
        <f t="shared" si="9"/>
        <v>-1.780184964420874E-06</v>
      </c>
      <c r="O43" s="11">
        <f t="shared" si="9"/>
        <v>-1.6677835547985524E-06</v>
      </c>
      <c r="P43" s="11">
        <f t="shared" si="9"/>
        <v>-1.5143157790008098E-06</v>
      </c>
      <c r="Q43" s="11">
        <f t="shared" si="9"/>
        <v>-1.3235605229981335E-06</v>
      </c>
      <c r="R43" s="11">
        <f t="shared" si="9"/>
        <v>-1.10021481427373E-06</v>
      </c>
      <c r="S43" s="11">
        <f t="shared" si="10"/>
        <v>-8.497781654182632E-07</v>
      </c>
      <c r="T43" s="11">
        <f t="shared" si="10"/>
        <v>-5.784171578781596E-07</v>
      </c>
      <c r="U43" s="11">
        <f t="shared" si="10"/>
        <v>-2.928136002546072E-07</v>
      </c>
      <c r="V43" s="11">
        <f t="shared" si="10"/>
        <v>-1.8895115194147494E-19</v>
      </c>
    </row>
    <row r="44" spans="1:22" ht="12.75">
      <c r="A44" s="1">
        <f t="shared" si="4"/>
        <v>42</v>
      </c>
      <c r="B44" s="11">
        <f t="shared" si="2"/>
        <v>0</v>
      </c>
      <c r="C44" s="11">
        <f t="shared" si="9"/>
        <v>-5.380775420865599E-07</v>
      </c>
      <c r="D44" s="11">
        <f t="shared" si="9"/>
        <v>-1.0234843053470071E-06</v>
      </c>
      <c r="E44" s="11">
        <f t="shared" si="9"/>
        <v>-1.4087052937656267E-06</v>
      </c>
      <c r="F44" s="11">
        <f t="shared" si="9"/>
        <v>-1.656032393003549E-06</v>
      </c>
      <c r="G44" s="11">
        <f t="shared" si="9"/>
        <v>-1.7412555033581465E-06</v>
      </c>
      <c r="H44" s="11">
        <f t="shared" si="9"/>
        <v>-1.6560323930035846E-06</v>
      </c>
      <c r="I44" s="11">
        <f t="shared" si="9"/>
        <v>-1.4087052937656985E-06</v>
      </c>
      <c r="J44" s="11">
        <f t="shared" si="9"/>
        <v>-1.0234843053471083E-06</v>
      </c>
      <c r="K44" s="11">
        <f t="shared" si="9"/>
        <v>-5.380775420866891E-07</v>
      </c>
      <c r="L44" s="11">
        <f t="shared" si="9"/>
        <v>-1.4676211426457894E-19</v>
      </c>
      <c r="M44" s="11">
        <f t="shared" si="9"/>
        <v>5.380775420864219E-07</v>
      </c>
      <c r="N44" s="11">
        <f t="shared" si="9"/>
        <v>1.023484305346911E-06</v>
      </c>
      <c r="O44" s="11">
        <f t="shared" si="9"/>
        <v>1.408705293765555E-06</v>
      </c>
      <c r="P44" s="11">
        <f t="shared" si="9"/>
        <v>1.656032393003513E-06</v>
      </c>
      <c r="Q44" s="11">
        <f t="shared" si="9"/>
        <v>1.7412555033581465E-06</v>
      </c>
      <c r="R44" s="11">
        <f t="shared" si="9"/>
        <v>1.656032393003611E-06</v>
      </c>
      <c r="S44" s="11">
        <f t="shared" si="10"/>
        <v>1.408705293765741E-06</v>
      </c>
      <c r="T44" s="11">
        <f t="shared" si="10"/>
        <v>1.0234843053471672E-06</v>
      </c>
      <c r="U44" s="11">
        <f t="shared" si="10"/>
        <v>5.380775420867229E-07</v>
      </c>
      <c r="V44" s="11">
        <f t="shared" si="10"/>
        <v>1.9454531260808368E-19</v>
      </c>
    </row>
    <row r="45" spans="1:22" ht="12.75">
      <c r="A45" s="1">
        <f t="shared" si="4"/>
        <v>43</v>
      </c>
      <c r="B45" s="11">
        <f t="shared" si="2"/>
        <v>0</v>
      </c>
      <c r="C45" s="11">
        <f t="shared" si="9"/>
        <v>-7.366340188760874E-07</v>
      </c>
      <c r="D45" s="11">
        <f t="shared" si="9"/>
        <v>-1.3126914335153875E-06</v>
      </c>
      <c r="E45" s="11">
        <f t="shared" si="9"/>
        <v>-1.6025992441407042E-06</v>
      </c>
      <c r="F45" s="11">
        <f t="shared" si="9"/>
        <v>-1.5431613308620517E-06</v>
      </c>
      <c r="G45" s="11">
        <f t="shared" si="9"/>
        <v>-1.1473343832058926E-06</v>
      </c>
      <c r="H45" s="11">
        <f t="shared" si="9"/>
        <v>-5.014035108621369E-07</v>
      </c>
      <c r="I45" s="11">
        <f t="shared" si="9"/>
        <v>2.538267843476643E-07</v>
      </c>
      <c r="J45" s="11">
        <f t="shared" si="9"/>
        <v>9.537261525971742E-07</v>
      </c>
      <c r="K45" s="11">
        <f t="shared" si="9"/>
        <v>1.4457256641586574E-06</v>
      </c>
      <c r="L45" s="11">
        <f t="shared" si="9"/>
        <v>1.622575845306682E-06</v>
      </c>
      <c r="M45" s="11">
        <f t="shared" si="9"/>
        <v>1.445725664158774E-06</v>
      </c>
      <c r="N45" s="11">
        <f t="shared" si="9"/>
        <v>9.53726152597391E-07</v>
      </c>
      <c r="O45" s="11">
        <f t="shared" si="9"/>
        <v>2.538267843479061E-07</v>
      </c>
      <c r="P45" s="11">
        <f t="shared" si="9"/>
        <v>-5.014035108619149E-07</v>
      </c>
      <c r="Q45" s="11">
        <f t="shared" si="9"/>
        <v>-1.1473343832057438E-06</v>
      </c>
      <c r="R45" s="11">
        <f t="shared" si="9"/>
        <v>-1.543161330861985E-06</v>
      </c>
      <c r="S45" s="11">
        <f t="shared" si="10"/>
        <v>-1.6025992441407353E-06</v>
      </c>
      <c r="T45" s="11">
        <f t="shared" si="10"/>
        <v>-1.3126914335154959E-06</v>
      </c>
      <c r="U45" s="11">
        <f t="shared" si="10"/>
        <v>-7.366340188762581E-07</v>
      </c>
      <c r="V45" s="11">
        <f t="shared" si="10"/>
        <v>-1.9877801826326E-19</v>
      </c>
    </row>
    <row r="46" spans="1:22" ht="12.75">
      <c r="A46" s="1">
        <f t="shared" si="4"/>
        <v>44</v>
      </c>
      <c r="B46" s="11">
        <f t="shared" si="2"/>
        <v>0</v>
      </c>
      <c r="C46" s="11">
        <f t="shared" si="9"/>
        <v>-8.901660548289555E-07</v>
      </c>
      <c r="D46" s="11">
        <f t="shared" si="9"/>
        <v>-1.4403189323446593E-06</v>
      </c>
      <c r="E46" s="11">
        <f t="shared" si="9"/>
        <v>-1.440318932344674E-06</v>
      </c>
      <c r="F46" s="11">
        <f t="shared" si="9"/>
        <v>-8.901660548289951E-07</v>
      </c>
      <c r="G46" s="11">
        <f t="shared" si="9"/>
        <v>-5.0464332138683095E-20</v>
      </c>
      <c r="H46" s="11">
        <f t="shared" si="9"/>
        <v>8.901660548289092E-07</v>
      </c>
      <c r="I46" s="11">
        <f t="shared" si="9"/>
        <v>1.4403189323446427E-06</v>
      </c>
      <c r="J46" s="11">
        <f t="shared" si="9"/>
        <v>1.4403189323446931E-06</v>
      </c>
      <c r="K46" s="11">
        <f t="shared" si="9"/>
        <v>8.901660548290404E-07</v>
      </c>
      <c r="L46" s="11">
        <f t="shared" si="9"/>
        <v>1.2245016456721096E-19</v>
      </c>
      <c r="M46" s="11">
        <f t="shared" si="9"/>
        <v>-8.901660548288597E-07</v>
      </c>
      <c r="N46" s="11">
        <f t="shared" si="9"/>
        <v>-1.4403189323446237E-06</v>
      </c>
      <c r="O46" s="11">
        <f t="shared" si="9"/>
        <v>-1.4403189323447018E-06</v>
      </c>
      <c r="P46" s="11">
        <f t="shared" si="9"/>
        <v>-8.901660548290637E-07</v>
      </c>
      <c r="Q46" s="11">
        <f t="shared" si="9"/>
        <v>-1.2987149612620452E-19</v>
      </c>
      <c r="R46" s="11">
        <f t="shared" si="9"/>
        <v>8.901660548288537E-07</v>
      </c>
      <c r="S46" s="11">
        <f t="shared" si="10"/>
        <v>1.4403189323446281E-06</v>
      </c>
      <c r="T46" s="11">
        <f t="shared" si="10"/>
        <v>1.440318932344704E-06</v>
      </c>
      <c r="U46" s="11">
        <f t="shared" si="10"/>
        <v>8.901660548290699E-07</v>
      </c>
      <c r="V46" s="11">
        <f t="shared" si="10"/>
        <v>1.5881432797504284E-19</v>
      </c>
    </row>
    <row r="47" spans="1:22" ht="12.75">
      <c r="A47" s="1">
        <f t="shared" si="4"/>
        <v>45</v>
      </c>
      <c r="B47" s="11">
        <f t="shared" si="2"/>
        <v>0</v>
      </c>
      <c r="C47" s="11">
        <f t="shared" si="9"/>
        <v>-1.001054757811214E-06</v>
      </c>
      <c r="D47" s="11">
        <f t="shared" si="9"/>
        <v>-1.4157052151747419E-06</v>
      </c>
      <c r="E47" s="11">
        <f t="shared" si="9"/>
        <v>-1.00105475781124E-06</v>
      </c>
      <c r="F47" s="11">
        <f t="shared" si="9"/>
        <v>-3.676817113298326E-20</v>
      </c>
      <c r="G47" s="11">
        <f t="shared" si="9"/>
        <v>1.0010547578111843E-06</v>
      </c>
      <c r="H47" s="11">
        <f t="shared" si="9"/>
        <v>1.4157052151747419E-06</v>
      </c>
      <c r="I47" s="11">
        <f t="shared" si="9"/>
        <v>1.0010547578112766E-06</v>
      </c>
      <c r="J47" s="11">
        <f t="shared" si="9"/>
        <v>8.359553283216753E-20</v>
      </c>
      <c r="K47" s="11">
        <f t="shared" si="9"/>
        <v>-1.0010547578111513E-06</v>
      </c>
      <c r="L47" s="11">
        <f t="shared" si="9"/>
        <v>-1.4157052151747419E-06</v>
      </c>
      <c r="M47" s="11">
        <f t="shared" si="9"/>
        <v>-1.0010547578113025E-06</v>
      </c>
      <c r="N47" s="11">
        <f t="shared" si="9"/>
        <v>-1.304228945313518E-19</v>
      </c>
      <c r="O47" s="11">
        <f t="shared" si="9"/>
        <v>1.0010547578111324E-06</v>
      </c>
      <c r="P47" s="11">
        <f t="shared" si="9"/>
        <v>1.4157052151747419E-06</v>
      </c>
      <c r="Q47" s="11">
        <f t="shared" si="9"/>
        <v>1.0010547578113141E-06</v>
      </c>
      <c r="R47" s="11">
        <f t="shared" si="9"/>
        <v>1.2695430339953096E-19</v>
      </c>
      <c r="S47" s="11">
        <f t="shared" si="10"/>
        <v>-1.0010547578111206E-06</v>
      </c>
      <c r="T47" s="11">
        <f t="shared" si="10"/>
        <v>-1.4157052151747419E-06</v>
      </c>
      <c r="U47" s="11">
        <f t="shared" si="10"/>
        <v>-1.001054757811312E-06</v>
      </c>
      <c r="V47" s="11">
        <f t="shared" si="10"/>
        <v>-1.6372247453251424E-19</v>
      </c>
    </row>
    <row r="48" spans="1:22" ht="12.75">
      <c r="A48" s="1">
        <f t="shared" si="4"/>
        <v>46</v>
      </c>
      <c r="B48" s="11">
        <f t="shared" si="2"/>
        <v>0</v>
      </c>
      <c r="C48" s="11">
        <f t="shared" si="9"/>
        <v>-1.0722462172732439E-06</v>
      </c>
      <c r="D48" s="11">
        <f t="shared" si="9"/>
        <v>-1.26050102667922E-06</v>
      </c>
      <c r="E48" s="11">
        <f t="shared" si="9"/>
        <v>-4.0956161068990245E-07</v>
      </c>
      <c r="F48" s="11">
        <f t="shared" si="9"/>
        <v>7.790324773418606E-07</v>
      </c>
      <c r="G48" s="11">
        <f t="shared" si="9"/>
        <v>1.3253692131667457E-06</v>
      </c>
      <c r="H48" s="11">
        <f t="shared" si="9"/>
        <v>7.790324773419435E-07</v>
      </c>
      <c r="I48" s="11">
        <f t="shared" si="9"/>
        <v>-4.095616106898048E-07</v>
      </c>
      <c r="J48" s="11">
        <f t="shared" si="9"/>
        <v>-1.2605010266791868E-06</v>
      </c>
      <c r="K48" s="11">
        <f t="shared" si="9"/>
        <v>-1.0722462172733082E-06</v>
      </c>
      <c r="L48" s="11">
        <f t="shared" si="9"/>
        <v>-1.2145111362746165E-19</v>
      </c>
      <c r="M48" s="11">
        <f t="shared" si="9"/>
        <v>1.0722462172731767E-06</v>
      </c>
      <c r="N48" s="11">
        <f t="shared" si="9"/>
        <v>1.2605010266792533E-06</v>
      </c>
      <c r="O48" s="11">
        <f t="shared" si="9"/>
        <v>4.0956161069E-07</v>
      </c>
      <c r="P48" s="11">
        <f t="shared" si="9"/>
        <v>-7.790324773417851E-07</v>
      </c>
      <c r="Q48" s="11">
        <f t="shared" si="9"/>
        <v>-1.3253692131667457E-06</v>
      </c>
      <c r="R48" s="11">
        <f aca="true" t="shared" si="11" ref="R48:V53">2*$N$1*SIN(($A48)*$J$1*R$2)/($A48)^3*(EXP(-1*($A48)^2*($J$1)^2*$L$1)-1)/($J$1)^3/($F$1)^2</f>
        <v>-7.790324773420038E-07</v>
      </c>
      <c r="S48" s="11">
        <f t="shared" si="11"/>
        <v>4.095616106897431E-07</v>
      </c>
      <c r="T48" s="11">
        <f t="shared" si="11"/>
        <v>1.2605010266791755E-06</v>
      </c>
      <c r="U48" s="11">
        <f t="shared" si="11"/>
        <v>1.0722462172733245E-06</v>
      </c>
      <c r="V48" s="11">
        <f t="shared" si="11"/>
        <v>1.6756370992566642E-19</v>
      </c>
    </row>
    <row r="49" spans="1:22" ht="12.75">
      <c r="A49" s="1">
        <f t="shared" si="4"/>
        <v>47</v>
      </c>
      <c r="B49" s="11">
        <f t="shared" si="2"/>
        <v>0</v>
      </c>
      <c r="C49" s="11">
        <f aca="true" t="shared" si="12" ref="C49:R53">2*$N$1*SIN(($A49)*$J$1*C$2)/($A49)^3*(EXP(-1*($A49)^2*($J$1)^2*$L$1)-1)/($J$1)^3/($F$1)^2</f>
        <v>-1.10712761507822E-06</v>
      </c>
      <c r="D49" s="11">
        <f t="shared" si="12"/>
        <v>-1.0052508384896436E-06</v>
      </c>
      <c r="E49" s="11">
        <f t="shared" si="12"/>
        <v>1.9437895401918592E-07</v>
      </c>
      <c r="F49" s="11">
        <f t="shared" si="12"/>
        <v>1.1817432354376838E-06</v>
      </c>
      <c r="G49" s="11">
        <f t="shared" si="12"/>
        <v>8.786214500212018E-07</v>
      </c>
      <c r="H49" s="11">
        <f t="shared" si="12"/>
        <v>-3.839716530836495E-07</v>
      </c>
      <c r="I49" s="11">
        <f t="shared" si="12"/>
        <v>-1.2272604153597395E-06</v>
      </c>
      <c r="J49" s="11">
        <f t="shared" si="12"/>
        <v>-7.303574854758394E-07</v>
      </c>
      <c r="K49" s="11">
        <f t="shared" si="12"/>
        <v>5.641096957203448E-07</v>
      </c>
      <c r="L49" s="11">
        <f t="shared" si="12"/>
        <v>1.2425583708118467E-06</v>
      </c>
      <c r="M49" s="11">
        <f t="shared" si="12"/>
        <v>5.64109695720544E-07</v>
      </c>
      <c r="N49" s="11">
        <f t="shared" si="12"/>
        <v>-7.303574854756658E-07</v>
      </c>
      <c r="O49" s="11">
        <f t="shared" si="12"/>
        <v>-1.2272604153597715E-06</v>
      </c>
      <c r="P49" s="11">
        <f t="shared" si="12"/>
        <v>-3.8397165308382845E-07</v>
      </c>
      <c r="Q49" s="11">
        <f t="shared" si="12"/>
        <v>8.786214500210688E-07</v>
      </c>
      <c r="R49" s="11">
        <f t="shared" si="12"/>
        <v>1.1817432354377363E-06</v>
      </c>
      <c r="S49" s="11">
        <f t="shared" si="11"/>
        <v>1.9437895401934998E-07</v>
      </c>
      <c r="T49" s="11">
        <f t="shared" si="11"/>
        <v>-1.0052508384895434E-06</v>
      </c>
      <c r="U49" s="11">
        <f t="shared" si="11"/>
        <v>-1.1071276150782975E-06</v>
      </c>
      <c r="V49" s="11">
        <f t="shared" si="11"/>
        <v>-1.7048969926580795E-19</v>
      </c>
    </row>
    <row r="50" spans="1:22" ht="12.75">
      <c r="A50" s="1">
        <f t="shared" si="4"/>
        <v>48</v>
      </c>
      <c r="B50" s="11">
        <f t="shared" si="2"/>
        <v>0</v>
      </c>
      <c r="C50" s="11">
        <f t="shared" si="12"/>
        <v>-1.1094123257816812E-06</v>
      </c>
      <c r="D50" s="11">
        <f t="shared" si="12"/>
        <v>-6.856545248711657E-07</v>
      </c>
      <c r="E50" s="11">
        <f t="shared" si="12"/>
        <v>6.856545248711342E-07</v>
      </c>
      <c r="F50" s="11">
        <f t="shared" si="12"/>
        <v>1.1094123257816946E-06</v>
      </c>
      <c r="G50" s="11">
        <f t="shared" si="12"/>
        <v>4.3157558468115426E-20</v>
      </c>
      <c r="H50" s="11">
        <f t="shared" si="12"/>
        <v>-1.1094123257816679E-06</v>
      </c>
      <c r="I50" s="11">
        <f t="shared" si="12"/>
        <v>-6.856545248712007E-07</v>
      </c>
      <c r="J50" s="11">
        <f t="shared" si="12"/>
        <v>6.856545248710893E-07</v>
      </c>
      <c r="K50" s="11">
        <f t="shared" si="12"/>
        <v>1.1094123257817105E-06</v>
      </c>
      <c r="L50" s="11">
        <f t="shared" si="12"/>
        <v>1.028921521710592E-19</v>
      </c>
      <c r="M50" s="11">
        <f t="shared" si="12"/>
        <v>-1.1094123257816518E-06</v>
      </c>
      <c r="N50" s="11">
        <f t="shared" si="12"/>
        <v>-6.856545248712356E-07</v>
      </c>
      <c r="O50" s="11">
        <f t="shared" si="12"/>
        <v>6.856545248710678E-07</v>
      </c>
      <c r="P50" s="11">
        <f t="shared" si="12"/>
        <v>1.109412325781716E-06</v>
      </c>
      <c r="Q50" s="11">
        <f t="shared" si="12"/>
        <v>1.0460712255210376E-19</v>
      </c>
      <c r="R50" s="11">
        <f t="shared" si="12"/>
        <v>-1.1094123257816512E-06</v>
      </c>
      <c r="S50" s="11">
        <f t="shared" si="11"/>
        <v>-6.856545248712503E-07</v>
      </c>
      <c r="T50" s="11">
        <f t="shared" si="11"/>
        <v>6.856545248710663E-07</v>
      </c>
      <c r="U50" s="11">
        <f t="shared" si="11"/>
        <v>1.1094123257817217E-06</v>
      </c>
      <c r="V50" s="11">
        <f t="shared" si="11"/>
        <v>1.39476163402805E-19</v>
      </c>
    </row>
    <row r="51" spans="1:22" ht="12.75">
      <c r="A51" s="1">
        <f t="shared" si="4"/>
        <v>49</v>
      </c>
      <c r="B51" s="11">
        <f t="shared" si="2"/>
        <v>0</v>
      </c>
      <c r="C51" s="11">
        <f t="shared" si="12"/>
        <v>-1.0830339238233666E-06</v>
      </c>
      <c r="D51" s="11">
        <f t="shared" si="12"/>
        <v>-3.388476649874768E-07</v>
      </c>
      <c r="E51" s="11">
        <f t="shared" si="12"/>
        <v>9.770190174184681E-07</v>
      </c>
      <c r="F51" s="11">
        <f t="shared" si="12"/>
        <v>6.445265596354708E-07</v>
      </c>
      <c r="G51" s="11">
        <f t="shared" si="12"/>
        <v>-7.753666822968648E-07</v>
      </c>
      <c r="H51" s="11">
        <f t="shared" si="12"/>
        <v>-8.871147039457413E-07</v>
      </c>
      <c r="I51" s="11">
        <f t="shared" si="12"/>
        <v>4.978160540146967E-07</v>
      </c>
      <c r="J51" s="11">
        <f t="shared" si="12"/>
        <v>1.0428658801422078E-06</v>
      </c>
      <c r="K51" s="11">
        <f t="shared" si="12"/>
        <v>-1.7153572187717165E-07</v>
      </c>
      <c r="L51" s="11">
        <f t="shared" si="12"/>
        <v>-1.0965340779165005E-06</v>
      </c>
      <c r="M51" s="11">
        <f t="shared" si="12"/>
        <v>-1.71535721877359E-07</v>
      </c>
      <c r="N51" s="11">
        <f t="shared" si="12"/>
        <v>1.042865880142154E-06</v>
      </c>
      <c r="O51" s="11">
        <f t="shared" si="12"/>
        <v>4.978160540148519E-07</v>
      </c>
      <c r="P51" s="11">
        <f t="shared" si="12"/>
        <v>-8.871147039456436E-07</v>
      </c>
      <c r="Q51" s="11">
        <f t="shared" si="12"/>
        <v>-7.753666822969713E-07</v>
      </c>
      <c r="R51" s="11">
        <f t="shared" si="12"/>
        <v>6.44526559635352E-07</v>
      </c>
      <c r="S51" s="11">
        <f t="shared" si="11"/>
        <v>9.770190174185262E-07</v>
      </c>
      <c r="T51" s="11">
        <f t="shared" si="11"/>
        <v>-3.388476649873391E-07</v>
      </c>
      <c r="U51" s="11">
        <f t="shared" si="11"/>
        <v>-1.0830339238233865E-06</v>
      </c>
      <c r="V51" s="11">
        <f t="shared" si="11"/>
        <v>-1.4293125007940844E-19</v>
      </c>
    </row>
    <row r="52" spans="1:22" ht="12.75">
      <c r="A52" s="1">
        <f t="shared" si="4"/>
        <v>50</v>
      </c>
      <c r="B52" s="11">
        <f t="shared" si="2"/>
        <v>0</v>
      </c>
      <c r="C52" s="11">
        <f t="shared" si="12"/>
        <v>-1.0320491018623869E-06</v>
      </c>
      <c r="D52" s="11">
        <f t="shared" si="12"/>
        <v>-1.7131794007479494E-20</v>
      </c>
      <c r="E52" s="11">
        <f t="shared" si="12"/>
        <v>1.0320491018623869E-06</v>
      </c>
      <c r="F52" s="11">
        <f t="shared" si="12"/>
        <v>3.426358801495899E-20</v>
      </c>
      <c r="G52" s="11">
        <f t="shared" si="12"/>
        <v>-1.0320491018623869E-06</v>
      </c>
      <c r="H52" s="11">
        <f t="shared" si="12"/>
        <v>-5.689524446450889E-20</v>
      </c>
      <c r="I52" s="11">
        <f t="shared" si="12"/>
        <v>1.0320491018623869E-06</v>
      </c>
      <c r="J52" s="11">
        <f t="shared" si="12"/>
        <v>7.586032595267854E-20</v>
      </c>
      <c r="K52" s="11">
        <f t="shared" si="12"/>
        <v>-1.0320491018623869E-06</v>
      </c>
      <c r="L52" s="11">
        <f t="shared" si="12"/>
        <v>-1.0215855736360871E-19</v>
      </c>
      <c r="M52" s="11">
        <f t="shared" si="12"/>
        <v>1.0320491018623869E-06</v>
      </c>
      <c r="N52" s="11">
        <f t="shared" si="12"/>
        <v>1.1379048892901778E-19</v>
      </c>
      <c r="O52" s="11">
        <f t="shared" si="12"/>
        <v>-1.0320491018623869E-06</v>
      </c>
      <c r="P52" s="11">
        <f t="shared" si="12"/>
        <v>-1.1075612064890579E-19</v>
      </c>
      <c r="Q52" s="11">
        <f t="shared" si="12"/>
        <v>1.0320491018623869E-06</v>
      </c>
      <c r="R52" s="11">
        <f t="shared" si="12"/>
        <v>1.0772175236879378E-19</v>
      </c>
      <c r="S52" s="11">
        <f t="shared" si="11"/>
        <v>-1.0320491018623869E-06</v>
      </c>
      <c r="T52" s="11">
        <f t="shared" si="11"/>
        <v>-1.1935368393420289E-19</v>
      </c>
      <c r="U52" s="11">
        <f t="shared" si="11"/>
        <v>1.0320491018623869E-06</v>
      </c>
      <c r="V52" s="11">
        <f t="shared" si="11"/>
        <v>1.4565191534513305E-19</v>
      </c>
    </row>
    <row r="53" spans="1:22" ht="12.75">
      <c r="A53" s="1">
        <f t="shared" si="4"/>
        <v>51</v>
      </c>
      <c r="B53" s="11">
        <f t="shared" si="2"/>
        <v>0</v>
      </c>
      <c r="C53" s="11">
        <f t="shared" si="12"/>
        <v>-9.605495480915752E-07</v>
      </c>
      <c r="D53" s="11">
        <f t="shared" si="12"/>
        <v>3.0052610940066974E-07</v>
      </c>
      <c r="E53" s="11">
        <f t="shared" si="12"/>
        <v>8.665242657821469E-07</v>
      </c>
      <c r="F53" s="11">
        <f t="shared" si="12"/>
        <v>-5.716346293246768E-07</v>
      </c>
      <c r="G53" s="11">
        <f t="shared" si="12"/>
        <v>-6.876775509084057E-07</v>
      </c>
      <c r="H53" s="11">
        <f t="shared" si="12"/>
        <v>7.867875689177257E-07</v>
      </c>
      <c r="I53" s="11">
        <f t="shared" si="12"/>
        <v>4.4151616602052156E-07</v>
      </c>
      <c r="J53" s="11">
        <f t="shared" si="12"/>
        <v>-9.249242593937876E-07</v>
      </c>
      <c r="K53" s="11">
        <f t="shared" si="12"/>
        <v>-1.521361025785386E-07</v>
      </c>
      <c r="L53" s="11">
        <f t="shared" si="12"/>
        <v>9.725229190341448E-07</v>
      </c>
      <c r="M53" s="11">
        <f t="shared" si="12"/>
        <v>-1.5213610257837904E-07</v>
      </c>
      <c r="N53" s="11">
        <f t="shared" si="12"/>
        <v>-9.249242593938375E-07</v>
      </c>
      <c r="O53" s="11">
        <f t="shared" si="12"/>
        <v>4.415161660203961E-07</v>
      </c>
      <c r="P53" s="11">
        <f t="shared" si="12"/>
        <v>7.867875689178086E-07</v>
      </c>
      <c r="Q53" s="11">
        <f t="shared" si="12"/>
        <v>-6.87677550908311E-07</v>
      </c>
      <c r="R53" s="11">
        <f t="shared" si="12"/>
        <v>-5.716346293247794E-07</v>
      </c>
      <c r="S53" s="11">
        <f t="shared" si="11"/>
        <v>8.665242657820907E-07</v>
      </c>
      <c r="T53" s="11">
        <f t="shared" si="11"/>
        <v>3.005261094007609E-07</v>
      </c>
      <c r="U53" s="11">
        <f t="shared" si="11"/>
        <v>-9.605495480915604E-07</v>
      </c>
      <c r="V53" s="11">
        <f t="shared" si="11"/>
        <v>-1.2009472400743808E-19</v>
      </c>
    </row>
    <row r="54" ht="18">
      <c r="A54" s="4"/>
    </row>
    <row r="55" ht="15.75">
      <c r="A55" s="5"/>
    </row>
    <row r="57" spans="1:22" ht="15.75">
      <c r="A57" s="2" t="s">
        <v>10</v>
      </c>
      <c r="B57" s="8">
        <f aca="true" t="shared" si="13" ref="B57:V57">$N$1*$L$1*(1-B2)+SUM(B3:B53)</f>
        <v>0.1</v>
      </c>
      <c r="C57" s="8">
        <f t="shared" si="13"/>
        <v>0.0771641871757345</v>
      </c>
      <c r="D57" s="8">
        <f t="shared" si="13"/>
        <v>0.05869766689975177</v>
      </c>
      <c r="E57" s="8">
        <f t="shared" si="13"/>
        <v>0.044000036164349575</v>
      </c>
      <c r="F57" s="8">
        <f t="shared" si="13"/>
        <v>0.03247816923946959</v>
      </c>
      <c r="G57" s="8">
        <f t="shared" si="13"/>
        <v>0.023594057207131765</v>
      </c>
      <c r="H57" s="8">
        <f t="shared" si="13"/>
        <v>0.016863694725616073</v>
      </c>
      <c r="I57" s="8">
        <f t="shared" si="13"/>
        <v>0.011852501379985475</v>
      </c>
      <c r="J57" s="8">
        <f t="shared" si="13"/>
        <v>0.008185953989142944</v>
      </c>
      <c r="K57" s="8">
        <f t="shared" si="13"/>
        <v>0.005554342584456466</v>
      </c>
      <c r="L57" s="8">
        <f t="shared" si="13"/>
        <v>0.0037021679952478695</v>
      </c>
      <c r="M57" s="8">
        <f t="shared" si="13"/>
        <v>0.0024217674723687466</v>
      </c>
      <c r="N57" s="8">
        <f t="shared" si="13"/>
        <v>0.0015537129657727383</v>
      </c>
      <c r="O57" s="8">
        <f t="shared" si="13"/>
        <v>0.0009784998190807762</v>
      </c>
      <c r="P57" s="8">
        <f t="shared" si="13"/>
        <v>0.0006044958372162408</v>
      </c>
      <c r="Q57" s="8">
        <f t="shared" si="13"/>
        <v>0.0003648695266984456</v>
      </c>
      <c r="R57" s="8">
        <f t="shared" si="13"/>
        <v>0.0002150599675777888</v>
      </c>
      <c r="S57" s="8">
        <f t="shared" si="13"/>
        <v>0.00012339277236040475</v>
      </c>
      <c r="T57" s="8">
        <f t="shared" si="13"/>
        <v>6.59369547830746E-05</v>
      </c>
      <c r="U57" s="8">
        <f t="shared" si="13"/>
        <v>2.790683269607904E-05</v>
      </c>
      <c r="V57" s="8">
        <f t="shared" si="13"/>
        <v>-1.0042322949598506E-16</v>
      </c>
    </row>
    <row r="61" ht="12.75">
      <c r="E61" s="10"/>
    </row>
    <row r="62" ht="12.75">
      <c r="E62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="60" zoomScaleNormal="60" workbookViewId="0" topLeftCell="A1">
      <selection activeCell="Y19" sqref="Y19"/>
    </sheetView>
  </sheetViews>
  <sheetFormatPr defaultColWidth="9.140625" defaultRowHeight="12.75"/>
  <cols>
    <col min="25" max="25" width="31.28125" style="0" customWidth="1"/>
  </cols>
  <sheetData>
    <row r="1" spans="1:25" ht="18">
      <c r="A1" s="1" t="s">
        <v>0</v>
      </c>
      <c r="B1" s="1">
        <v>0.05</v>
      </c>
      <c r="C1" s="1" t="s">
        <v>1</v>
      </c>
      <c r="D1" s="1">
        <v>0.0005</v>
      </c>
      <c r="E1" s="1" t="s">
        <v>3</v>
      </c>
      <c r="F1" s="1">
        <v>1</v>
      </c>
      <c r="G1" s="1" t="s">
        <v>5</v>
      </c>
      <c r="H1" s="1">
        <f>F1^2*D1/B1^2</f>
        <v>0.19999999999999996</v>
      </c>
      <c r="I1" s="1" t="s">
        <v>4</v>
      </c>
      <c r="J1" s="1">
        <v>3.141592654</v>
      </c>
      <c r="K1" s="1"/>
      <c r="L1" s="1"/>
      <c r="M1" s="1" t="s">
        <v>12</v>
      </c>
      <c r="N1" s="1">
        <f>2</f>
        <v>2</v>
      </c>
      <c r="O1" s="1"/>
      <c r="P1" s="1"/>
      <c r="Q1" s="1"/>
      <c r="R1" s="1"/>
      <c r="S1" s="1"/>
      <c r="T1" s="1"/>
      <c r="U1" s="1"/>
      <c r="V1" s="1"/>
      <c r="W1" s="1"/>
      <c r="X1" s="6" t="s">
        <v>11</v>
      </c>
      <c r="Y1" s="15"/>
    </row>
    <row r="2" spans="1:25" ht="18">
      <c r="A2" s="1" t="s">
        <v>2</v>
      </c>
      <c r="B2" s="14">
        <v>0</v>
      </c>
      <c r="C2" s="14">
        <v>0.05</v>
      </c>
      <c r="D2" s="14">
        <v>0.1</v>
      </c>
      <c r="E2" s="14">
        <v>0.15</v>
      </c>
      <c r="F2" s="14">
        <v>0.2</v>
      </c>
      <c r="G2" s="14">
        <v>0.25</v>
      </c>
      <c r="H2" s="14">
        <v>0.3</v>
      </c>
      <c r="I2" s="14">
        <v>0.35</v>
      </c>
      <c r="J2" s="14">
        <v>0.4</v>
      </c>
      <c r="K2" s="14">
        <v>0.45</v>
      </c>
      <c r="L2" s="14">
        <v>0.5</v>
      </c>
      <c r="M2" s="14">
        <v>0.55</v>
      </c>
      <c r="N2" s="14">
        <v>0.6</v>
      </c>
      <c r="O2" s="14">
        <v>0.65</v>
      </c>
      <c r="P2" s="14">
        <v>0.7</v>
      </c>
      <c r="Q2" s="14">
        <v>0.75</v>
      </c>
      <c r="R2" s="14">
        <v>0.8</v>
      </c>
      <c r="S2" s="14">
        <v>0.85</v>
      </c>
      <c r="T2" s="14">
        <v>0.9</v>
      </c>
      <c r="U2" s="14">
        <v>0.95</v>
      </c>
      <c r="V2" s="14">
        <v>1</v>
      </c>
      <c r="W2" s="1"/>
      <c r="X2" s="6"/>
      <c r="Y2" s="15"/>
    </row>
    <row r="3" spans="1:25" ht="18">
      <c r="A3" s="3">
        <v>0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X3" s="16"/>
      <c r="Y3" s="6" t="s">
        <v>13</v>
      </c>
    </row>
    <row r="4" spans="1:25" ht="18">
      <c r="A4" s="3">
        <f>A3+$D$1</f>
        <v>0.0005</v>
      </c>
      <c r="B4" s="7">
        <f>$N$1*A4</f>
        <v>0.001</v>
      </c>
      <c r="C4" s="8">
        <f>C3+$H$1*(B3-2*C3+D3)</f>
        <v>0</v>
      </c>
      <c r="D4" s="8">
        <f aca="true" t="shared" si="0" ref="D4:U4">D3+$H$1*(C3-2*D3+E3)</f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  <c r="U4" s="8">
        <f t="shared" si="0"/>
        <v>0</v>
      </c>
      <c r="V4" s="7">
        <f>V3</f>
        <v>0</v>
      </c>
      <c r="X4" s="17"/>
      <c r="Y4" s="6" t="s">
        <v>14</v>
      </c>
    </row>
    <row r="5" spans="1:25" ht="18">
      <c r="A5" s="3">
        <f aca="true" t="shared" si="1" ref="A5:A50">A4+$D$1</f>
        <v>0.001</v>
      </c>
      <c r="B5" s="7">
        <f aca="true" t="shared" si="2" ref="B5:B68">$N$1*A5</f>
        <v>0.002</v>
      </c>
      <c r="C5" s="8">
        <f aca="true" t="shared" si="3" ref="C5:C50">C4+$H$1*(B4-2*C4+D4)</f>
        <v>0.00019999999999999996</v>
      </c>
      <c r="D5" s="8">
        <f aca="true" t="shared" si="4" ref="D5:D50">D4+$H$1*(C4-2*D4+E4)</f>
        <v>0</v>
      </c>
      <c r="E5" s="8">
        <f aca="true" t="shared" si="5" ref="E5:E50">E4+$H$1*(D4-2*E4+F4)</f>
        <v>0</v>
      </c>
      <c r="F5" s="8">
        <f aca="true" t="shared" si="6" ref="F5:F50">F4+$H$1*(E4-2*F4+G4)</f>
        <v>0</v>
      </c>
      <c r="G5" s="8">
        <f aca="true" t="shared" si="7" ref="G5:G50">G4+$H$1*(F4-2*G4+H4)</f>
        <v>0</v>
      </c>
      <c r="H5" s="8">
        <f aca="true" t="shared" si="8" ref="H5:H50">H4+$H$1*(G4-2*H4+I4)</f>
        <v>0</v>
      </c>
      <c r="I5" s="8">
        <f aca="true" t="shared" si="9" ref="I5:I50">I4+$H$1*(H4-2*I4+J4)</f>
        <v>0</v>
      </c>
      <c r="J5" s="8">
        <f aca="true" t="shared" si="10" ref="J5:J50">J4+$H$1*(I4-2*J4+K4)</f>
        <v>0</v>
      </c>
      <c r="K5" s="8">
        <f aca="true" t="shared" si="11" ref="K5:K50">K4+$H$1*(J4-2*K4+L4)</f>
        <v>0</v>
      </c>
      <c r="L5" s="8">
        <f aca="true" t="shared" si="12" ref="L5:L50">L4+$H$1*(K4-2*L4+M4)</f>
        <v>0</v>
      </c>
      <c r="M5" s="8">
        <f aca="true" t="shared" si="13" ref="M5:M50">M4+$H$1*(L4-2*M4+N4)</f>
        <v>0</v>
      </c>
      <c r="N5" s="8">
        <f aca="true" t="shared" si="14" ref="N5:N50">N4+$H$1*(M4-2*N4+O4)</f>
        <v>0</v>
      </c>
      <c r="O5" s="8">
        <f aca="true" t="shared" si="15" ref="O5:O50">O4+$H$1*(N4-2*O4+P4)</f>
        <v>0</v>
      </c>
      <c r="P5" s="8">
        <f aca="true" t="shared" si="16" ref="P5:P50">P4+$H$1*(O4-2*P4+Q4)</f>
        <v>0</v>
      </c>
      <c r="Q5" s="8">
        <f aca="true" t="shared" si="17" ref="Q5:Q50">Q4+$H$1*(P4-2*Q4+R4)</f>
        <v>0</v>
      </c>
      <c r="R5" s="8">
        <f aca="true" t="shared" si="18" ref="R5:R50">R4+$H$1*(Q4-2*R4+S4)</f>
        <v>0</v>
      </c>
      <c r="S5" s="8">
        <f aca="true" t="shared" si="19" ref="S5:S50">S4+$H$1*(R4-2*S4+T4)</f>
        <v>0</v>
      </c>
      <c r="T5" s="8">
        <f aca="true" t="shared" si="20" ref="T5:T50">T4+$H$1*(S4-2*T4+U4)</f>
        <v>0</v>
      </c>
      <c r="U5" s="8">
        <f aca="true" t="shared" si="21" ref="U5:U50">U4+$H$1*(T4-2*U4+V4)</f>
        <v>0</v>
      </c>
      <c r="V5" s="7">
        <f>V4</f>
        <v>0</v>
      </c>
      <c r="X5" s="18"/>
      <c r="Y5" s="6" t="s">
        <v>18</v>
      </c>
    </row>
    <row r="6" spans="1:22" ht="12.75">
      <c r="A6" s="3">
        <f t="shared" si="1"/>
        <v>0.0015</v>
      </c>
      <c r="B6" s="7">
        <f t="shared" si="2"/>
        <v>0.003</v>
      </c>
      <c r="C6" s="8">
        <f t="shared" si="3"/>
        <v>0.0005199999999999998</v>
      </c>
      <c r="D6" s="8">
        <f t="shared" si="4"/>
        <v>3.999999999999998E-05</v>
      </c>
      <c r="E6" s="8">
        <f t="shared" si="5"/>
        <v>0</v>
      </c>
      <c r="F6" s="8">
        <f t="shared" si="6"/>
        <v>0</v>
      </c>
      <c r="G6" s="8">
        <f t="shared" si="7"/>
        <v>0</v>
      </c>
      <c r="H6" s="8">
        <f t="shared" si="8"/>
        <v>0</v>
      </c>
      <c r="I6" s="8">
        <f t="shared" si="9"/>
        <v>0</v>
      </c>
      <c r="J6" s="8">
        <f t="shared" si="10"/>
        <v>0</v>
      </c>
      <c r="K6" s="8">
        <f t="shared" si="11"/>
        <v>0</v>
      </c>
      <c r="L6" s="8">
        <f t="shared" si="12"/>
        <v>0</v>
      </c>
      <c r="M6" s="8">
        <f t="shared" si="13"/>
        <v>0</v>
      </c>
      <c r="N6" s="8">
        <f t="shared" si="14"/>
        <v>0</v>
      </c>
      <c r="O6" s="8">
        <f t="shared" si="15"/>
        <v>0</v>
      </c>
      <c r="P6" s="8">
        <f t="shared" si="16"/>
        <v>0</v>
      </c>
      <c r="Q6" s="8">
        <f t="shared" si="17"/>
        <v>0</v>
      </c>
      <c r="R6" s="8">
        <f t="shared" si="18"/>
        <v>0</v>
      </c>
      <c r="S6" s="8">
        <f t="shared" si="19"/>
        <v>0</v>
      </c>
      <c r="T6" s="8">
        <f t="shared" si="20"/>
        <v>0</v>
      </c>
      <c r="U6" s="8">
        <f t="shared" si="21"/>
        <v>0</v>
      </c>
      <c r="V6" s="7">
        <f aca="true" t="shared" si="22" ref="V6:V50">V5</f>
        <v>0</v>
      </c>
    </row>
    <row r="7" spans="1:22" ht="12.75">
      <c r="A7" s="3">
        <f t="shared" si="1"/>
        <v>0.002</v>
      </c>
      <c r="B7" s="7">
        <f t="shared" si="2"/>
        <v>0.004</v>
      </c>
      <c r="C7" s="8">
        <f t="shared" si="3"/>
        <v>0.0009199999999999998</v>
      </c>
      <c r="D7" s="8">
        <f t="shared" si="4"/>
        <v>0.00012799999999999994</v>
      </c>
      <c r="E7" s="8">
        <f t="shared" si="5"/>
        <v>7.999999999999995E-06</v>
      </c>
      <c r="F7" s="8">
        <f t="shared" si="6"/>
        <v>0</v>
      </c>
      <c r="G7" s="8">
        <f t="shared" si="7"/>
        <v>0</v>
      </c>
      <c r="H7" s="8">
        <f t="shared" si="8"/>
        <v>0</v>
      </c>
      <c r="I7" s="8">
        <f t="shared" si="9"/>
        <v>0</v>
      </c>
      <c r="J7" s="8">
        <f t="shared" si="10"/>
        <v>0</v>
      </c>
      <c r="K7" s="8">
        <f t="shared" si="11"/>
        <v>0</v>
      </c>
      <c r="L7" s="8">
        <f t="shared" si="12"/>
        <v>0</v>
      </c>
      <c r="M7" s="8">
        <f t="shared" si="13"/>
        <v>0</v>
      </c>
      <c r="N7" s="8">
        <f t="shared" si="14"/>
        <v>0</v>
      </c>
      <c r="O7" s="8">
        <f t="shared" si="15"/>
        <v>0</v>
      </c>
      <c r="P7" s="8">
        <f t="shared" si="16"/>
        <v>0</v>
      </c>
      <c r="Q7" s="8">
        <f t="shared" si="17"/>
        <v>0</v>
      </c>
      <c r="R7" s="8">
        <f t="shared" si="18"/>
        <v>0</v>
      </c>
      <c r="S7" s="8">
        <f t="shared" si="19"/>
        <v>0</v>
      </c>
      <c r="T7" s="8">
        <f t="shared" si="20"/>
        <v>0</v>
      </c>
      <c r="U7" s="8">
        <f t="shared" si="21"/>
        <v>0</v>
      </c>
      <c r="V7" s="7">
        <f t="shared" si="22"/>
        <v>0</v>
      </c>
    </row>
    <row r="8" spans="1:22" ht="12.75">
      <c r="A8" s="3">
        <f t="shared" si="1"/>
        <v>0.0025</v>
      </c>
      <c r="B8" s="7">
        <f t="shared" si="2"/>
        <v>0.005</v>
      </c>
      <c r="C8" s="8">
        <f t="shared" si="3"/>
        <v>0.0013775999999999999</v>
      </c>
      <c r="D8" s="8">
        <f t="shared" si="4"/>
        <v>0.0002623999999999999</v>
      </c>
      <c r="E8" s="8">
        <f t="shared" si="5"/>
        <v>3.039999999999998E-05</v>
      </c>
      <c r="F8" s="8">
        <f t="shared" si="6"/>
        <v>1.5999999999999987E-06</v>
      </c>
      <c r="G8" s="8">
        <f t="shared" si="7"/>
        <v>0</v>
      </c>
      <c r="H8" s="8">
        <f t="shared" si="8"/>
        <v>0</v>
      </c>
      <c r="I8" s="8">
        <f t="shared" si="9"/>
        <v>0</v>
      </c>
      <c r="J8" s="8">
        <f t="shared" si="10"/>
        <v>0</v>
      </c>
      <c r="K8" s="8">
        <f t="shared" si="11"/>
        <v>0</v>
      </c>
      <c r="L8" s="8">
        <f t="shared" si="12"/>
        <v>0</v>
      </c>
      <c r="M8" s="8">
        <f t="shared" si="13"/>
        <v>0</v>
      </c>
      <c r="N8" s="8">
        <f t="shared" si="14"/>
        <v>0</v>
      </c>
      <c r="O8" s="8">
        <f t="shared" si="15"/>
        <v>0</v>
      </c>
      <c r="P8" s="8">
        <f t="shared" si="16"/>
        <v>0</v>
      </c>
      <c r="Q8" s="8">
        <f t="shared" si="17"/>
        <v>0</v>
      </c>
      <c r="R8" s="8">
        <f t="shared" si="18"/>
        <v>0</v>
      </c>
      <c r="S8" s="8">
        <f t="shared" si="19"/>
        <v>0</v>
      </c>
      <c r="T8" s="8">
        <f t="shared" si="20"/>
        <v>0</v>
      </c>
      <c r="U8" s="8">
        <f t="shared" si="21"/>
        <v>0</v>
      </c>
      <c r="V8" s="7">
        <f t="shared" si="22"/>
        <v>0</v>
      </c>
    </row>
    <row r="9" spans="1:22" ht="12.75">
      <c r="A9" s="3">
        <f t="shared" si="1"/>
        <v>0.003</v>
      </c>
      <c r="B9" s="7">
        <f t="shared" si="2"/>
        <v>0.006</v>
      </c>
      <c r="C9" s="8">
        <f t="shared" si="3"/>
        <v>0.0018790399999999998</v>
      </c>
      <c r="D9" s="8">
        <f t="shared" si="4"/>
        <v>0.00043903999999999986</v>
      </c>
      <c r="E9" s="8">
        <f t="shared" si="5"/>
        <v>7.103999999999996E-05</v>
      </c>
      <c r="F9" s="8">
        <f t="shared" si="6"/>
        <v>7.039999999999994E-06</v>
      </c>
      <c r="G9" s="8">
        <f t="shared" si="7"/>
        <v>3.1999999999999964E-07</v>
      </c>
      <c r="H9" s="8">
        <f t="shared" si="8"/>
        <v>0</v>
      </c>
      <c r="I9" s="8">
        <f t="shared" si="9"/>
        <v>0</v>
      </c>
      <c r="J9" s="8">
        <f t="shared" si="10"/>
        <v>0</v>
      </c>
      <c r="K9" s="8">
        <f t="shared" si="11"/>
        <v>0</v>
      </c>
      <c r="L9" s="8">
        <f t="shared" si="12"/>
        <v>0</v>
      </c>
      <c r="M9" s="8">
        <f t="shared" si="13"/>
        <v>0</v>
      </c>
      <c r="N9" s="8">
        <f t="shared" si="14"/>
        <v>0</v>
      </c>
      <c r="O9" s="8">
        <f t="shared" si="15"/>
        <v>0</v>
      </c>
      <c r="P9" s="8">
        <f t="shared" si="16"/>
        <v>0</v>
      </c>
      <c r="Q9" s="8">
        <f t="shared" si="17"/>
        <v>0</v>
      </c>
      <c r="R9" s="8">
        <f t="shared" si="18"/>
        <v>0</v>
      </c>
      <c r="S9" s="8">
        <f t="shared" si="19"/>
        <v>0</v>
      </c>
      <c r="T9" s="8">
        <f t="shared" si="20"/>
        <v>0</v>
      </c>
      <c r="U9" s="8">
        <f t="shared" si="21"/>
        <v>0</v>
      </c>
      <c r="V9" s="7">
        <f t="shared" si="22"/>
        <v>0</v>
      </c>
    </row>
    <row r="10" spans="1:22" ht="12.75">
      <c r="A10" s="3">
        <f t="shared" si="1"/>
        <v>0.0035</v>
      </c>
      <c r="B10" s="7">
        <f t="shared" si="2"/>
        <v>0.007</v>
      </c>
      <c r="C10" s="8">
        <f t="shared" si="3"/>
        <v>0.002415232</v>
      </c>
      <c r="D10" s="8">
        <f t="shared" si="4"/>
        <v>0.0006534399999999998</v>
      </c>
      <c r="E10" s="8">
        <f t="shared" si="5"/>
        <v>0.00013183999999999993</v>
      </c>
      <c r="F10" s="8">
        <f t="shared" si="6"/>
        <v>1.8495999999999984E-05</v>
      </c>
      <c r="G10" s="8">
        <f t="shared" si="7"/>
        <v>1.5999999999999982E-06</v>
      </c>
      <c r="H10" s="8">
        <f t="shared" si="8"/>
        <v>6.399999999999991E-08</v>
      </c>
      <c r="I10" s="8">
        <f t="shared" si="9"/>
        <v>0</v>
      </c>
      <c r="J10" s="8">
        <f t="shared" si="10"/>
        <v>0</v>
      </c>
      <c r="K10" s="8">
        <f t="shared" si="11"/>
        <v>0</v>
      </c>
      <c r="L10" s="8">
        <f t="shared" si="12"/>
        <v>0</v>
      </c>
      <c r="M10" s="8">
        <f t="shared" si="13"/>
        <v>0</v>
      </c>
      <c r="N10" s="8">
        <f t="shared" si="14"/>
        <v>0</v>
      </c>
      <c r="O10" s="8">
        <f t="shared" si="15"/>
        <v>0</v>
      </c>
      <c r="P10" s="8">
        <f t="shared" si="16"/>
        <v>0</v>
      </c>
      <c r="Q10" s="8">
        <f t="shared" si="17"/>
        <v>0</v>
      </c>
      <c r="R10" s="8">
        <f t="shared" si="18"/>
        <v>0</v>
      </c>
      <c r="S10" s="8">
        <f t="shared" si="19"/>
        <v>0</v>
      </c>
      <c r="T10" s="8">
        <f t="shared" si="20"/>
        <v>0</v>
      </c>
      <c r="U10" s="8">
        <f t="shared" si="21"/>
        <v>0</v>
      </c>
      <c r="V10" s="7">
        <f t="shared" si="22"/>
        <v>0</v>
      </c>
    </row>
    <row r="11" spans="1:22" ht="12.75">
      <c r="A11" s="3">
        <f t="shared" si="1"/>
        <v>0.004</v>
      </c>
      <c r="B11" s="7">
        <f t="shared" si="2"/>
        <v>0.008</v>
      </c>
      <c r="C11" s="8">
        <f t="shared" si="3"/>
        <v>0.0029798271999999996</v>
      </c>
      <c r="D11" s="8">
        <f t="shared" si="4"/>
        <v>0.0009014783999999997</v>
      </c>
      <c r="E11" s="8">
        <f t="shared" si="5"/>
        <v>0.0002134911999999999</v>
      </c>
      <c r="F11" s="8">
        <f t="shared" si="6"/>
        <v>3.778559999999997E-05</v>
      </c>
      <c r="G11" s="8">
        <f t="shared" si="7"/>
        <v>4.671999999999995E-06</v>
      </c>
      <c r="H11" s="8">
        <f t="shared" si="8"/>
        <v>3.583999999999995E-07</v>
      </c>
      <c r="I11" s="8">
        <f t="shared" si="9"/>
        <v>1.2799999999999979E-08</v>
      </c>
      <c r="J11" s="8">
        <f t="shared" si="10"/>
        <v>0</v>
      </c>
      <c r="K11" s="8">
        <f t="shared" si="11"/>
        <v>0</v>
      </c>
      <c r="L11" s="8">
        <f t="shared" si="12"/>
        <v>0</v>
      </c>
      <c r="M11" s="8">
        <f t="shared" si="13"/>
        <v>0</v>
      </c>
      <c r="N11" s="8">
        <f t="shared" si="14"/>
        <v>0</v>
      </c>
      <c r="O11" s="8">
        <f t="shared" si="15"/>
        <v>0</v>
      </c>
      <c r="P11" s="8">
        <f t="shared" si="16"/>
        <v>0</v>
      </c>
      <c r="Q11" s="8">
        <f t="shared" si="17"/>
        <v>0</v>
      </c>
      <c r="R11" s="8">
        <f t="shared" si="18"/>
        <v>0</v>
      </c>
      <c r="S11" s="8">
        <f t="shared" si="19"/>
        <v>0</v>
      </c>
      <c r="T11" s="8">
        <f t="shared" si="20"/>
        <v>0</v>
      </c>
      <c r="U11" s="8">
        <f t="shared" si="21"/>
        <v>0</v>
      </c>
      <c r="V11" s="7">
        <f t="shared" si="22"/>
        <v>0</v>
      </c>
    </row>
    <row r="12" spans="1:22" ht="12.75">
      <c r="A12" s="3">
        <f t="shared" si="1"/>
        <v>0.0045000000000000005</v>
      </c>
      <c r="B12" s="7">
        <f t="shared" si="2"/>
        <v>0.009000000000000001</v>
      </c>
      <c r="C12" s="8">
        <f t="shared" si="3"/>
        <v>0.0035681919999999995</v>
      </c>
      <c r="D12" s="8">
        <f t="shared" si="4"/>
        <v>0.0011795507199999996</v>
      </c>
      <c r="E12" s="8">
        <f t="shared" si="5"/>
        <v>0.0003159475199999999</v>
      </c>
      <c r="F12" s="8">
        <f t="shared" si="6"/>
        <v>6.630399999999997E-05</v>
      </c>
      <c r="G12" s="8">
        <f t="shared" si="7"/>
        <v>1.0431999999999991E-05</v>
      </c>
      <c r="H12" s="8">
        <f t="shared" si="8"/>
        <v>1.1519999999999987E-06</v>
      </c>
      <c r="I12" s="8">
        <f t="shared" si="9"/>
        <v>7.935999999999987E-08</v>
      </c>
      <c r="J12" s="8">
        <f t="shared" si="10"/>
        <v>2.5599999999999953E-09</v>
      </c>
      <c r="K12" s="8">
        <f t="shared" si="11"/>
        <v>0</v>
      </c>
      <c r="L12" s="8">
        <f t="shared" si="12"/>
        <v>0</v>
      </c>
      <c r="M12" s="8">
        <f t="shared" si="13"/>
        <v>0</v>
      </c>
      <c r="N12" s="8">
        <f t="shared" si="14"/>
        <v>0</v>
      </c>
      <c r="O12" s="8">
        <f t="shared" si="15"/>
        <v>0</v>
      </c>
      <c r="P12" s="8">
        <f t="shared" si="16"/>
        <v>0</v>
      </c>
      <c r="Q12" s="8">
        <f t="shared" si="17"/>
        <v>0</v>
      </c>
      <c r="R12" s="8">
        <f t="shared" si="18"/>
        <v>0</v>
      </c>
      <c r="S12" s="8">
        <f t="shared" si="19"/>
        <v>0</v>
      </c>
      <c r="T12" s="8">
        <f t="shared" si="20"/>
        <v>0</v>
      </c>
      <c r="U12" s="8">
        <f t="shared" si="21"/>
        <v>0</v>
      </c>
      <c r="V12" s="7">
        <f t="shared" si="22"/>
        <v>0</v>
      </c>
    </row>
    <row r="13" spans="1:22" ht="12.75">
      <c r="A13" s="3">
        <f t="shared" si="1"/>
        <v>0.005000000000000001</v>
      </c>
      <c r="B13" s="7">
        <f t="shared" si="2"/>
        <v>0.010000000000000002</v>
      </c>
      <c r="C13" s="8">
        <f t="shared" si="3"/>
        <v>0.004176825344</v>
      </c>
      <c r="D13" s="8">
        <f t="shared" si="4"/>
        <v>0.0014845583359999995</v>
      </c>
      <c r="E13" s="8">
        <f t="shared" si="5"/>
        <v>0.00043873945599999986</v>
      </c>
      <c r="F13" s="8">
        <f t="shared" si="6"/>
        <v>0.00010505830399999995</v>
      </c>
      <c r="G13" s="8">
        <f t="shared" si="7"/>
        <v>1.9750399999999986E-05</v>
      </c>
      <c r="H13" s="8">
        <f t="shared" si="8"/>
        <v>2.793471999999997E-06</v>
      </c>
      <c r="I13" s="8">
        <f t="shared" si="9"/>
        <v>2.785279999999996E-07</v>
      </c>
      <c r="J13" s="8">
        <f t="shared" si="10"/>
        <v>1.7407999999999966E-08</v>
      </c>
      <c r="K13" s="8">
        <f t="shared" si="11"/>
        <v>5.11999999999999E-10</v>
      </c>
      <c r="L13" s="8">
        <f t="shared" si="12"/>
        <v>0</v>
      </c>
      <c r="M13" s="8">
        <f t="shared" si="13"/>
        <v>0</v>
      </c>
      <c r="N13" s="8">
        <f t="shared" si="14"/>
        <v>0</v>
      </c>
      <c r="O13" s="8">
        <f t="shared" si="15"/>
        <v>0</v>
      </c>
      <c r="P13" s="8">
        <f t="shared" si="16"/>
        <v>0</v>
      </c>
      <c r="Q13" s="8">
        <f t="shared" si="17"/>
        <v>0</v>
      </c>
      <c r="R13" s="8">
        <f t="shared" si="18"/>
        <v>0</v>
      </c>
      <c r="S13" s="8">
        <f t="shared" si="19"/>
        <v>0</v>
      </c>
      <c r="T13" s="8">
        <f t="shared" si="20"/>
        <v>0</v>
      </c>
      <c r="U13" s="8">
        <f t="shared" si="21"/>
        <v>0</v>
      </c>
      <c r="V13" s="7">
        <f t="shared" si="22"/>
        <v>0</v>
      </c>
    </row>
    <row r="14" spans="1:22" ht="12.75">
      <c r="A14" s="3">
        <f t="shared" si="1"/>
        <v>0.005500000000000001</v>
      </c>
      <c r="B14" s="7">
        <f t="shared" si="2"/>
        <v>0.011000000000000003</v>
      </c>
      <c r="C14" s="8">
        <f t="shared" si="3"/>
        <v>0.0048030068736</v>
      </c>
      <c r="D14" s="8">
        <f t="shared" si="4"/>
        <v>0.0018138479615999997</v>
      </c>
      <c r="E14" s="8">
        <f t="shared" si="5"/>
        <v>0.0005811670015999998</v>
      </c>
      <c r="F14" s="8">
        <f t="shared" si="6"/>
        <v>0.00015473295359999994</v>
      </c>
      <c r="G14" s="8">
        <f t="shared" si="7"/>
        <v>3.342059519999998E-05</v>
      </c>
      <c r="H14" s="8">
        <f t="shared" si="8"/>
        <v>5.681868799999994E-06</v>
      </c>
      <c r="I14" s="8">
        <f t="shared" si="9"/>
        <v>7.29292799999999E-07</v>
      </c>
      <c r="J14" s="8">
        <f t="shared" si="10"/>
        <v>6.625279999999989E-08</v>
      </c>
      <c r="K14" s="8">
        <f t="shared" si="11"/>
        <v>3.788799999999992E-09</v>
      </c>
      <c r="L14" s="8">
        <f t="shared" si="12"/>
        <v>1.0239999999999977E-10</v>
      </c>
      <c r="M14" s="8">
        <f t="shared" si="13"/>
        <v>0</v>
      </c>
      <c r="N14" s="8">
        <f t="shared" si="14"/>
        <v>0</v>
      </c>
      <c r="O14" s="8">
        <f t="shared" si="15"/>
        <v>0</v>
      </c>
      <c r="P14" s="8">
        <f t="shared" si="16"/>
        <v>0</v>
      </c>
      <c r="Q14" s="8">
        <f t="shared" si="17"/>
        <v>0</v>
      </c>
      <c r="R14" s="8">
        <f t="shared" si="18"/>
        <v>0</v>
      </c>
      <c r="S14" s="8">
        <f t="shared" si="19"/>
        <v>0</v>
      </c>
      <c r="T14" s="8">
        <f t="shared" si="20"/>
        <v>0</v>
      </c>
      <c r="U14" s="8">
        <f t="shared" si="21"/>
        <v>0</v>
      </c>
      <c r="V14" s="7">
        <f t="shared" si="22"/>
        <v>0</v>
      </c>
    </row>
    <row r="15" spans="1:22" ht="12.75">
      <c r="A15" s="3">
        <f t="shared" si="1"/>
        <v>0.006000000000000002</v>
      </c>
      <c r="B15" s="7">
        <f t="shared" si="2"/>
        <v>0.012000000000000004</v>
      </c>
      <c r="C15" s="8">
        <f t="shared" si="3"/>
        <v>0.005444573716480001</v>
      </c>
      <c r="D15" s="8">
        <f t="shared" si="4"/>
        <v>0.0021651435519999995</v>
      </c>
      <c r="E15" s="8">
        <f t="shared" si="5"/>
        <v>0.0007424163839999997</v>
      </c>
      <c r="F15" s="8">
        <f t="shared" si="6"/>
        <v>0.0002157572915199999</v>
      </c>
      <c r="G15" s="8">
        <f t="shared" si="7"/>
        <v>5.213532159999997E-05</v>
      </c>
      <c r="H15" s="8">
        <f t="shared" si="8"/>
        <v>1.023909887999999E-05</v>
      </c>
      <c r="I15" s="8">
        <f t="shared" si="9"/>
        <v>1.587199999999998E-06</v>
      </c>
      <c r="J15" s="8">
        <f t="shared" si="10"/>
        <v>1.863679999999997E-07</v>
      </c>
      <c r="K15" s="8">
        <f t="shared" si="11"/>
        <v>1.554431999999997E-08</v>
      </c>
      <c r="L15" s="8">
        <f t="shared" si="12"/>
        <v>8.191999999999981E-10</v>
      </c>
      <c r="M15" s="8">
        <f t="shared" si="13"/>
        <v>2.0479999999999948E-11</v>
      </c>
      <c r="N15" s="8">
        <f t="shared" si="14"/>
        <v>0</v>
      </c>
      <c r="O15" s="8">
        <f t="shared" si="15"/>
        <v>0</v>
      </c>
      <c r="P15" s="8">
        <f t="shared" si="16"/>
        <v>0</v>
      </c>
      <c r="Q15" s="8">
        <f t="shared" si="17"/>
        <v>0</v>
      </c>
      <c r="R15" s="8">
        <f t="shared" si="18"/>
        <v>0</v>
      </c>
      <c r="S15" s="8">
        <f t="shared" si="19"/>
        <v>0</v>
      </c>
      <c r="T15" s="8">
        <f t="shared" si="20"/>
        <v>0</v>
      </c>
      <c r="U15" s="8">
        <f t="shared" si="21"/>
        <v>0</v>
      </c>
      <c r="V15" s="7">
        <f t="shared" si="22"/>
        <v>0</v>
      </c>
    </row>
    <row r="16" spans="1:22" ht="12.75">
      <c r="A16" s="3">
        <f t="shared" si="1"/>
        <v>0.006500000000000002</v>
      </c>
      <c r="B16" s="7">
        <f t="shared" si="2"/>
        <v>0.013000000000000005</v>
      </c>
      <c r="C16" s="8">
        <f t="shared" si="3"/>
        <v>0.006099772940288001</v>
      </c>
      <c r="D16" s="8">
        <f t="shared" si="4"/>
        <v>0.002536484151296</v>
      </c>
      <c r="E16" s="8">
        <f t="shared" si="5"/>
        <v>0.0009216299991039997</v>
      </c>
      <c r="F16" s="8">
        <f t="shared" si="6"/>
        <v>0.0002883647160319999</v>
      </c>
      <c r="G16" s="8">
        <f t="shared" si="7"/>
        <v>7.648047103999996E-05</v>
      </c>
      <c r="H16" s="8">
        <f t="shared" si="8"/>
        <v>1.6887963647999985E-05</v>
      </c>
      <c r="I16" s="8">
        <f t="shared" si="9"/>
        <v>3.0374133759999964E-06</v>
      </c>
      <c r="J16" s="8">
        <f t="shared" si="10"/>
        <v>4.323696639999993E-07</v>
      </c>
      <c r="K16" s="8">
        <f t="shared" si="11"/>
        <v>4.676403199999991E-08</v>
      </c>
      <c r="L16" s="8">
        <f t="shared" si="12"/>
        <v>3.6044799999999925E-09</v>
      </c>
      <c r="M16" s="8">
        <f t="shared" si="13"/>
        <v>1.7612799999999953E-10</v>
      </c>
      <c r="N16" s="8">
        <f t="shared" si="14"/>
        <v>4.095999999999989E-12</v>
      </c>
      <c r="O16" s="8">
        <f t="shared" si="15"/>
        <v>0</v>
      </c>
      <c r="P16" s="8">
        <f t="shared" si="16"/>
        <v>0</v>
      </c>
      <c r="Q16" s="8">
        <f t="shared" si="17"/>
        <v>0</v>
      </c>
      <c r="R16" s="8">
        <f t="shared" si="18"/>
        <v>0</v>
      </c>
      <c r="S16" s="8">
        <f t="shared" si="19"/>
        <v>0</v>
      </c>
      <c r="T16" s="8">
        <f t="shared" si="20"/>
        <v>0</v>
      </c>
      <c r="U16" s="8">
        <f t="shared" si="21"/>
        <v>0</v>
      </c>
      <c r="V16" s="7">
        <f t="shared" si="22"/>
        <v>0</v>
      </c>
    </row>
    <row r="17" spans="1:22" ht="12.75">
      <c r="A17" s="3">
        <f t="shared" si="1"/>
        <v>0.007000000000000003</v>
      </c>
      <c r="B17" s="7">
        <f t="shared" si="2"/>
        <v>0.014000000000000005</v>
      </c>
      <c r="C17" s="8">
        <f t="shared" si="3"/>
        <v>0.006767160594432001</v>
      </c>
      <c r="D17" s="8">
        <f t="shared" si="4"/>
        <v>0.002926171078656</v>
      </c>
      <c r="E17" s="8">
        <f t="shared" si="5"/>
        <v>0.0011179477729279998</v>
      </c>
      <c r="F17" s="8">
        <f t="shared" si="6"/>
        <v>0.00037264092364799986</v>
      </c>
      <c r="G17" s="8">
        <f t="shared" si="7"/>
        <v>0.00010693881855999995</v>
      </c>
      <c r="H17" s="8">
        <f t="shared" si="8"/>
        <v>2.603635507199998E-05</v>
      </c>
      <c r="I17" s="8">
        <f t="shared" si="9"/>
        <v>5.286514687999994E-06</v>
      </c>
      <c r="J17" s="8">
        <f t="shared" si="10"/>
        <v>8.762572799999987E-07</v>
      </c>
      <c r="K17" s="8">
        <f t="shared" si="11"/>
        <v>1.152532479999998E-07</v>
      </c>
      <c r="L17" s="8">
        <f t="shared" si="12"/>
        <v>1.1550719999999977E-08</v>
      </c>
      <c r="M17" s="8">
        <f t="shared" si="13"/>
        <v>8.273919999999981E-10</v>
      </c>
      <c r="N17" s="8">
        <f t="shared" si="14"/>
        <v>3.768319999999989E-11</v>
      </c>
      <c r="O17" s="8">
        <f t="shared" si="15"/>
        <v>8.191999999999977E-13</v>
      </c>
      <c r="P17" s="8">
        <f t="shared" si="16"/>
        <v>0</v>
      </c>
      <c r="Q17" s="8">
        <f t="shared" si="17"/>
        <v>0</v>
      </c>
      <c r="R17" s="8">
        <f t="shared" si="18"/>
        <v>0</v>
      </c>
      <c r="S17" s="8">
        <f t="shared" si="19"/>
        <v>0</v>
      </c>
      <c r="T17" s="8">
        <f t="shared" si="20"/>
        <v>0</v>
      </c>
      <c r="U17" s="8">
        <f t="shared" si="21"/>
        <v>0</v>
      </c>
      <c r="V17" s="7">
        <f t="shared" si="22"/>
        <v>0</v>
      </c>
    </row>
    <row r="18" spans="1:22" ht="12.75">
      <c r="A18" s="3">
        <f t="shared" si="1"/>
        <v>0.007500000000000003</v>
      </c>
      <c r="B18" s="7">
        <f t="shared" si="2"/>
        <v>0.015000000000000006</v>
      </c>
      <c r="C18" s="8">
        <f t="shared" si="3"/>
        <v>0.007445530572390402</v>
      </c>
      <c r="D18" s="8">
        <f t="shared" si="4"/>
        <v>0.0033327243206656</v>
      </c>
      <c r="E18" s="8">
        <f t="shared" si="5"/>
        <v>0.0013305310642175998</v>
      </c>
      <c r="F18" s="8">
        <f t="shared" si="6"/>
        <v>0.00046856187248639985</v>
      </c>
      <c r="G18" s="8">
        <f t="shared" si="7"/>
        <v>0.00014389874687999993</v>
      </c>
      <c r="H18" s="8">
        <f t="shared" si="8"/>
        <v>3.806687969279997E-05</v>
      </c>
      <c r="I18" s="8">
        <f t="shared" si="9"/>
        <v>8.554431283199991E-06</v>
      </c>
      <c r="J18" s="8">
        <f t="shared" si="10"/>
        <v>1.606107955199998E-06</v>
      </c>
      <c r="K18" s="8">
        <f t="shared" si="11"/>
        <v>2.4671354879999956E-07</v>
      </c>
      <c r="L18" s="8">
        <f t="shared" si="12"/>
        <v>3.0146559999999944E-08</v>
      </c>
      <c r="M18" s="8">
        <f t="shared" si="13"/>
        <v>2.814115839999994E-09</v>
      </c>
      <c r="N18" s="8">
        <f t="shared" si="14"/>
        <v>1.8825215999999954E-10</v>
      </c>
      <c r="O18" s="8">
        <f t="shared" si="15"/>
        <v>8.028159999999975E-12</v>
      </c>
      <c r="P18" s="8">
        <f t="shared" si="16"/>
        <v>1.638399999999995E-13</v>
      </c>
      <c r="Q18" s="8">
        <f t="shared" si="17"/>
        <v>0</v>
      </c>
      <c r="R18" s="8">
        <f t="shared" si="18"/>
        <v>0</v>
      </c>
      <c r="S18" s="8">
        <f t="shared" si="19"/>
        <v>0</v>
      </c>
      <c r="T18" s="8">
        <f t="shared" si="20"/>
        <v>0</v>
      </c>
      <c r="U18" s="8">
        <f t="shared" si="21"/>
        <v>0</v>
      </c>
      <c r="V18" s="7">
        <f t="shared" si="22"/>
        <v>0</v>
      </c>
    </row>
    <row r="19" spans="1:22" ht="12.75">
      <c r="A19" s="3">
        <f t="shared" si="1"/>
        <v>0.008000000000000004</v>
      </c>
      <c r="B19" s="7">
        <f t="shared" si="2"/>
        <v>0.016000000000000007</v>
      </c>
      <c r="C19" s="8">
        <f t="shared" si="3"/>
        <v>0.008133863207567362</v>
      </c>
      <c r="D19" s="8">
        <f t="shared" si="4"/>
        <v>0.0037548469197209605</v>
      </c>
      <c r="E19" s="8">
        <f t="shared" si="5"/>
        <v>0.0015585758771609597</v>
      </c>
      <c r="F19" s="8">
        <f t="shared" si="6"/>
        <v>0.0005760230857113598</v>
      </c>
      <c r="G19" s="8">
        <f t="shared" si="7"/>
        <v>0.00018766499856383992</v>
      </c>
      <c r="H19" s="8">
        <f t="shared" si="8"/>
        <v>5.333076344831996E-05</v>
      </c>
      <c r="I19" s="8">
        <f t="shared" si="9"/>
        <v>1.3067256299519987E-05</v>
      </c>
      <c r="J19" s="8">
        <f t="shared" si="10"/>
        <v>2.7238937395199966E-06</v>
      </c>
      <c r="K19" s="8">
        <f t="shared" si="11"/>
        <v>4.7527903231999924E-07</v>
      </c>
      <c r="L19" s="8">
        <f t="shared" si="12"/>
        <v>6.799346892799987E-08</v>
      </c>
      <c r="M19" s="8">
        <f t="shared" si="13"/>
        <v>7.755431935999983E-09</v>
      </c>
      <c r="N19" s="8">
        <f t="shared" si="14"/>
        <v>6.773800959999985E-10</v>
      </c>
      <c r="O19" s="8">
        <f t="shared" si="15"/>
        <v>4.250009599999989E-11</v>
      </c>
      <c r="P19" s="8">
        <f t="shared" si="16"/>
        <v>1.7039359999999944E-12</v>
      </c>
      <c r="Q19" s="8">
        <f t="shared" si="17"/>
        <v>3.2767999999999895E-14</v>
      </c>
      <c r="R19" s="8">
        <f t="shared" si="18"/>
        <v>0</v>
      </c>
      <c r="S19" s="8">
        <f t="shared" si="19"/>
        <v>0</v>
      </c>
      <c r="T19" s="8">
        <f t="shared" si="20"/>
        <v>0</v>
      </c>
      <c r="U19" s="8">
        <f t="shared" si="21"/>
        <v>0</v>
      </c>
      <c r="V19" s="7">
        <f t="shared" si="22"/>
        <v>0</v>
      </c>
    </row>
    <row r="20" spans="1:22" ht="12.75">
      <c r="A20" s="3">
        <f t="shared" si="1"/>
        <v>0.008500000000000004</v>
      </c>
      <c r="B20" s="7">
        <f t="shared" si="2"/>
        <v>0.017000000000000008</v>
      </c>
      <c r="C20" s="8">
        <f t="shared" si="3"/>
        <v>0.008831287308484611</v>
      </c>
      <c r="D20" s="8">
        <f t="shared" si="4"/>
        <v>0.0041913959687782405</v>
      </c>
      <c r="E20" s="8">
        <f t="shared" si="5"/>
        <v>0.0018013195273830398</v>
      </c>
      <c r="F20" s="8">
        <f t="shared" si="6"/>
        <v>0.0006948620265717758</v>
      </c>
      <c r="G20" s="8">
        <f t="shared" si="7"/>
        <v>0.0002384697689702399</v>
      </c>
      <c r="H20" s="8">
        <f t="shared" si="8"/>
        <v>7.214490904166396E-05</v>
      </c>
      <c r="I20" s="8">
        <f t="shared" si="9"/>
        <v>1.905128521727998E-05</v>
      </c>
      <c r="J20" s="8">
        <f t="shared" si="10"/>
        <v>4.3428433100799946E-06</v>
      </c>
      <c r="K20" s="8">
        <f t="shared" si="11"/>
        <v>8.435448610815988E-07</v>
      </c>
      <c r="L20" s="8">
        <f t="shared" si="12"/>
        <v>1.3740297420799975E-07</v>
      </c>
      <c r="M20" s="8">
        <f t="shared" si="13"/>
        <v>1.8387428966399962E-08</v>
      </c>
      <c r="N20" s="8">
        <f t="shared" si="14"/>
        <v>1.966014463999995E-09</v>
      </c>
      <c r="O20" s="8">
        <f t="shared" si="15"/>
        <v>1.613168639999996E-10</v>
      </c>
      <c r="P20" s="8">
        <f t="shared" si="16"/>
        <v>9.528934399999971E-12</v>
      </c>
      <c r="Q20" s="8">
        <f t="shared" si="17"/>
        <v>3.604479999999987E-13</v>
      </c>
      <c r="R20" s="8">
        <f t="shared" si="18"/>
        <v>6.553599999999978E-15</v>
      </c>
      <c r="S20" s="8">
        <f t="shared" si="19"/>
        <v>0</v>
      </c>
      <c r="T20" s="8">
        <f t="shared" si="20"/>
        <v>0</v>
      </c>
      <c r="U20" s="8">
        <f t="shared" si="21"/>
        <v>0</v>
      </c>
      <c r="V20" s="7">
        <f t="shared" si="22"/>
        <v>0</v>
      </c>
    </row>
    <row r="21" spans="1:22" ht="12.75">
      <c r="A21" s="3">
        <f t="shared" si="1"/>
        <v>0.009000000000000005</v>
      </c>
      <c r="B21" s="7">
        <f t="shared" si="2"/>
        <v>0.01800000000000001</v>
      </c>
      <c r="C21" s="8">
        <f t="shared" si="3"/>
        <v>0.009537051578846416</v>
      </c>
      <c r="D21" s="8">
        <f t="shared" si="4"/>
        <v>0.0046413589484404745</v>
      </c>
      <c r="E21" s="8">
        <f t="shared" si="5"/>
        <v>0.002058043315499827</v>
      </c>
      <c r="F21" s="8">
        <f t="shared" si="6"/>
        <v>0.0008248750752137214</v>
      </c>
      <c r="G21" s="8">
        <f t="shared" si="7"/>
        <v>0.0002964832485048319</v>
      </c>
      <c r="H21" s="8">
        <f t="shared" si="8"/>
        <v>9.479115626250235E-05</v>
      </c>
      <c r="I21" s="8">
        <f t="shared" si="9"/>
        <v>2.6728321600716776E-05</v>
      </c>
      <c r="J21" s="8">
        <f t="shared" si="10"/>
        <v>6.584672001720312E-06</v>
      </c>
      <c r="K21" s="8">
        <f t="shared" si="11"/>
        <v>1.402176173506558E-06</v>
      </c>
      <c r="L21" s="8">
        <f t="shared" si="12"/>
        <v>2.548282425343996E-07</v>
      </c>
      <c r="M21" s="8">
        <f t="shared" si="13"/>
        <v>3.890625511423992E-08</v>
      </c>
      <c r="N21" s="8">
        <f t="shared" si="14"/>
        <v>4.889357844479989E-09</v>
      </c>
      <c r="O21" s="8">
        <f t="shared" si="15"/>
        <v>4.918987980799987E-10</v>
      </c>
      <c r="P21" s="8">
        <f t="shared" si="16"/>
        <v>3.805282303999989E-11</v>
      </c>
      <c r="Q21" s="8">
        <f t="shared" si="17"/>
        <v>2.123366399999993E-12</v>
      </c>
      <c r="R21" s="8">
        <f t="shared" si="18"/>
        <v>7.602175999999971E-14</v>
      </c>
      <c r="S21" s="8">
        <f t="shared" si="19"/>
        <v>1.3107199999999952E-15</v>
      </c>
      <c r="T21" s="8">
        <f t="shared" si="20"/>
        <v>0</v>
      </c>
      <c r="U21" s="8">
        <f t="shared" si="21"/>
        <v>0</v>
      </c>
      <c r="V21" s="7">
        <f t="shared" si="22"/>
        <v>0</v>
      </c>
    </row>
    <row r="22" spans="1:22" ht="12.75">
      <c r="A22" s="3">
        <f t="shared" si="1"/>
        <v>0.009500000000000005</v>
      </c>
      <c r="B22" s="7">
        <f t="shared" si="2"/>
        <v>0.01900000000000001</v>
      </c>
      <c r="C22" s="8">
        <f t="shared" si="3"/>
        <v>0.010250502736995947</v>
      </c>
      <c r="D22" s="8">
        <f t="shared" si="4"/>
        <v>0.005103834347933533</v>
      </c>
      <c r="E22" s="8">
        <f t="shared" si="5"/>
        <v>0.0023280727940307353</v>
      </c>
      <c r="F22" s="8">
        <f t="shared" si="6"/>
        <v>0.0009658303579291646</v>
      </c>
      <c r="G22" s="8">
        <f t="shared" si="7"/>
        <v>0.0003618231953981439</v>
      </c>
      <c r="H22" s="8">
        <f t="shared" si="8"/>
        <v>0.00012151700777861114</v>
      </c>
      <c r="I22" s="8">
        <f t="shared" si="9"/>
        <v>3.6312158613274594E-05</v>
      </c>
      <c r="J22" s="8">
        <f t="shared" si="10"/>
        <v>9.576902755876852E-06</v>
      </c>
      <c r="K22" s="8">
        <f t="shared" si="11"/>
        <v>2.209205752954877E-06</v>
      </c>
      <c r="L22" s="8">
        <f t="shared" si="12"/>
        <v>4.411134312447993E-07</v>
      </c>
      <c r="M22" s="8">
        <f t="shared" si="13"/>
        <v>7.528727314431986E-08</v>
      </c>
      <c r="N22" s="8">
        <f t="shared" si="14"/>
        <v>1.0813245489151976E-08</v>
      </c>
      <c r="O22" s="8">
        <f t="shared" si="15"/>
        <v>1.2806214123519966E-09</v>
      </c>
      <c r="P22" s="8">
        <f t="shared" si="16"/>
        <v>1.2163612671999965E-10</v>
      </c>
      <c r="Q22" s="8">
        <f t="shared" si="17"/>
        <v>8.899788799999971E-12</v>
      </c>
      <c r="R22" s="8">
        <f t="shared" si="18"/>
        <v>4.705484799999983E-13</v>
      </c>
      <c r="S22" s="8">
        <f t="shared" si="19"/>
        <v>1.5990783999999938E-14</v>
      </c>
      <c r="T22" s="8">
        <f t="shared" si="20"/>
        <v>2.62143999999999E-16</v>
      </c>
      <c r="U22" s="8">
        <f t="shared" si="21"/>
        <v>0</v>
      </c>
      <c r="V22" s="7">
        <f t="shared" si="22"/>
        <v>0</v>
      </c>
    </row>
    <row r="23" spans="1:22" ht="12.75">
      <c r="A23" s="3">
        <f t="shared" si="1"/>
        <v>0.010000000000000005</v>
      </c>
      <c r="B23" s="7">
        <f t="shared" si="2"/>
        <v>0.02000000000000001</v>
      </c>
      <c r="C23" s="8">
        <f t="shared" si="3"/>
        <v>0.010971068511784277</v>
      </c>
      <c r="D23" s="8">
        <f t="shared" si="4"/>
        <v>0.005578015714965456</v>
      </c>
      <c r="E23" s="8">
        <f t="shared" si="5"/>
        <v>0.0026107766175909805</v>
      </c>
      <c r="F23" s="8">
        <f t="shared" si="6"/>
        <v>0.0011174774126432746</v>
      </c>
      <c r="G23" s="8">
        <f t="shared" si="7"/>
        <v>0.00043456339038044147</v>
      </c>
      <c r="H23" s="8">
        <f t="shared" si="8"/>
        <v>0.00015253727546945037</v>
      </c>
      <c r="I23" s="8">
        <f t="shared" si="9"/>
        <v>4.800607727486235E-05</v>
      </c>
      <c r="J23" s="8">
        <f t="shared" si="10"/>
        <v>1.3450414526772005E-05</v>
      </c>
      <c r="K23" s="8">
        <f t="shared" si="11"/>
        <v>3.329126689197256E-06</v>
      </c>
      <c r="L23" s="8">
        <f t="shared" si="12"/>
        <v>7.215666639667188E-07</v>
      </c>
      <c r="M23" s="8">
        <f t="shared" si="13"/>
        <v>1.3555769923338216E-07</v>
      </c>
      <c r="N23" s="8">
        <f t="shared" si="14"/>
        <v>2.1801526204825553E-08</v>
      </c>
      <c r="O23" s="8">
        <f t="shared" si="15"/>
        <v>2.9553491705855925E-09</v>
      </c>
      <c r="P23" s="8">
        <f t="shared" si="16"/>
        <v>3.3088591626239904E-10</v>
      </c>
      <c r="Q23" s="8">
        <f t="shared" si="17"/>
        <v>2.976120831999991E-11</v>
      </c>
      <c r="R23" s="8">
        <f t="shared" si="18"/>
        <v>2.065485004799993E-12</v>
      </c>
      <c r="S23" s="8">
        <f t="shared" si="19"/>
        <v>1.0375659519999961E-13</v>
      </c>
      <c r="T23" s="8">
        <f t="shared" si="20"/>
        <v>3.355443199999986E-15</v>
      </c>
      <c r="U23" s="8">
        <f t="shared" si="21"/>
        <v>5.2428799999999787E-17</v>
      </c>
      <c r="V23" s="7">
        <f t="shared" si="22"/>
        <v>0</v>
      </c>
    </row>
    <row r="24" spans="1:22" ht="12.75">
      <c r="A24" s="3">
        <f t="shared" si="1"/>
        <v>0.010500000000000006</v>
      </c>
      <c r="B24" s="7">
        <f t="shared" si="2"/>
        <v>0.02100000000000001</v>
      </c>
      <c r="C24" s="8">
        <f t="shared" si="3"/>
        <v>0.011698244250063659</v>
      </c>
      <c r="D24" s="8">
        <f t="shared" si="4"/>
        <v>0.006063178454854325</v>
      </c>
      <c r="E24" s="8">
        <f t="shared" si="5"/>
        <v>0.0029055645960763344</v>
      </c>
      <c r="F24" s="8">
        <f t="shared" si="6"/>
        <v>0.001279554449180249</v>
      </c>
      <c r="G24" s="8">
        <f t="shared" si="7"/>
        <v>0.0005147409718508099</v>
      </c>
      <c r="H24" s="8">
        <f t="shared" si="8"/>
        <v>0.00018803625881273097</v>
      </c>
      <c r="I24" s="8">
        <f t="shared" si="9"/>
        <v>6.200118436416188E-05</v>
      </c>
      <c r="J24" s="8">
        <f t="shared" si="10"/>
        <v>1.8337289508875122E-05</v>
      </c>
      <c r="K24" s="8">
        <f t="shared" si="11"/>
        <v>4.831872251666098E-06</v>
      </c>
      <c r="L24" s="8">
        <f t="shared" si="12"/>
        <v>1.1258768760661588E-06</v>
      </c>
      <c r="M24" s="8">
        <f t="shared" si="13"/>
        <v>2.3000825757433816E-07</v>
      </c>
      <c r="N24" s="8">
        <f t="shared" si="14"/>
        <v>4.0783525403688876E-08</v>
      </c>
      <c r="O24" s="8">
        <f t="shared" si="15"/>
        <v>6.199691926568946E-09</v>
      </c>
      <c r="P24" s="8">
        <f t="shared" si="16"/>
        <v>7.955536255385578E-10</v>
      </c>
      <c r="Q24" s="8">
        <f t="shared" si="17"/>
        <v>8.444700524543974E-11</v>
      </c>
      <c r="R24" s="8">
        <f t="shared" si="18"/>
        <v>7.212283985919976E-12</v>
      </c>
      <c r="S24" s="8">
        <f t="shared" si="19"/>
        <v>4.760220467199982E-13</v>
      </c>
      <c r="T24" s="8">
        <f t="shared" si="20"/>
        <v>2.2775070719999908E-14</v>
      </c>
      <c r="U24" s="8">
        <f t="shared" si="21"/>
        <v>7.025459199999969E-16</v>
      </c>
      <c r="V24" s="7">
        <f t="shared" si="22"/>
        <v>0</v>
      </c>
    </row>
    <row r="25" spans="1:22" ht="12.75">
      <c r="A25" s="3">
        <f t="shared" si="1"/>
        <v>0.011000000000000006</v>
      </c>
      <c r="B25" s="7">
        <f t="shared" si="2"/>
        <v>0.022000000000000013</v>
      </c>
      <c r="C25" s="8">
        <f t="shared" si="3"/>
        <v>0.012431582241009063</v>
      </c>
      <c r="D25" s="8">
        <f t="shared" si="4"/>
        <v>0.0065586688421405935</v>
      </c>
      <c r="E25" s="8">
        <f t="shared" si="5"/>
        <v>0.0032118853384527153</v>
      </c>
      <c r="F25" s="8">
        <f t="shared" si="6"/>
        <v>0.001451793783093578</v>
      </c>
      <c r="G25" s="8">
        <f t="shared" si="7"/>
        <v>0.0006023627247090819</v>
      </c>
      <c r="H25" s="8">
        <f t="shared" si="8"/>
        <v>0.00022817018653063293</v>
      </c>
      <c r="I25" s="8">
        <f t="shared" si="9"/>
        <v>7.847542028281834E-05</v>
      </c>
      <c r="J25" s="8">
        <f t="shared" si="10"/>
        <v>2.4368985028490667E-05</v>
      </c>
      <c r="K25" s="8">
        <f t="shared" si="11"/>
        <v>6.791756627987914E-06</v>
      </c>
      <c r="L25" s="8">
        <f t="shared" si="12"/>
        <v>1.6879022274877822E-06</v>
      </c>
      <c r="M25" s="8">
        <f t="shared" si="13"/>
        <v>3.713370348385724E-07</v>
      </c>
      <c r="N25" s="8">
        <f t="shared" si="14"/>
        <v>7.171170514239475E-08</v>
      </c>
      <c r="O25" s="8">
        <f t="shared" si="15"/>
        <v>1.2035630961786854E-08</v>
      </c>
      <c r="P25" s="8">
        <f t="shared" si="16"/>
        <v>1.7341599616860114E-09</v>
      </c>
      <c r="Q25" s="8">
        <f t="shared" si="17"/>
        <v>2.1122138505215936E-10</v>
      </c>
      <c r="R25" s="8">
        <f t="shared" si="18"/>
        <v>2.1311975849983932E-11</v>
      </c>
      <c r="S25" s="8">
        <f t="shared" si="19"/>
        <v>1.7326250393599938E-12</v>
      </c>
      <c r="T25" s="8">
        <f t="shared" si="20"/>
        <v>1.0900996095999957E-13</v>
      </c>
      <c r="U25" s="8">
        <f t="shared" si="21"/>
        <v>4.976541695999979E-15</v>
      </c>
      <c r="V25" s="7">
        <f t="shared" si="22"/>
        <v>0</v>
      </c>
    </row>
    <row r="26" spans="1:22" ht="12.75">
      <c r="A26" s="3">
        <f t="shared" si="1"/>
        <v>0.011500000000000007</v>
      </c>
      <c r="B26" s="7">
        <f t="shared" si="2"/>
        <v>0.023000000000000013</v>
      </c>
      <c r="C26" s="8">
        <f t="shared" si="3"/>
        <v>0.013170683113033559</v>
      </c>
      <c r="D26" s="8">
        <f t="shared" si="4"/>
        <v>0.007063894821176712</v>
      </c>
      <c r="E26" s="8">
        <f t="shared" si="5"/>
        <v>0.0035292237281184637</v>
      </c>
      <c r="F26" s="8">
        <f t="shared" si="6"/>
        <v>0.0016339258824885064</v>
      </c>
      <c r="G26" s="8">
        <f t="shared" si="7"/>
        <v>0.0006974104287502913</v>
      </c>
      <c r="H26" s="8">
        <f t="shared" si="8"/>
        <v>0.00027306974091675977</v>
      </c>
      <c r="I26" s="8">
        <f t="shared" si="9"/>
        <v>9.759308648151571E-05</v>
      </c>
      <c r="J26" s="8">
        <f t="shared" si="10"/>
        <v>3.167482639925565E-05</v>
      </c>
      <c r="K26" s="8">
        <f t="shared" si="11"/>
        <v>9.286431427988438E-06</v>
      </c>
      <c r="L26" s="8">
        <f t="shared" si="12"/>
        <v>2.4453600690579665E-06</v>
      </c>
      <c r="M26" s="8">
        <f t="shared" si="13"/>
        <v>5.747250074291788E-07</v>
      </c>
      <c r="N26" s="8">
        <f t="shared" si="14"/>
        <v>1.197015562455087E-07</v>
      </c>
      <c r="O26" s="8">
        <f t="shared" si="15"/>
        <v>2.191055159788826E-08</v>
      </c>
      <c r="P26" s="8">
        <f t="shared" si="16"/>
        <v>3.489866446379409E-09</v>
      </c>
      <c r="Q26" s="8">
        <f t="shared" si="17"/>
        <v>4.778272185384947E-10</v>
      </c>
      <c r="R26" s="8">
        <f t="shared" si="18"/>
        <v>5.537798752829423E-11</v>
      </c>
      <c r="S26" s="8">
        <f t="shared" si="19"/>
        <v>5.3237721858047815E-12</v>
      </c>
      <c r="T26" s="8">
        <f t="shared" si="20"/>
        <v>4.129262927871984E-13</v>
      </c>
      <c r="U26" s="8">
        <f t="shared" si="21"/>
        <v>2.4787917209599898E-14</v>
      </c>
      <c r="V26" s="7">
        <f t="shared" si="22"/>
        <v>0</v>
      </c>
    </row>
    <row r="27" spans="1:22" ht="12.75">
      <c r="A27" s="3">
        <f t="shared" si="1"/>
        <v>0.012000000000000007</v>
      </c>
      <c r="B27" s="7">
        <f t="shared" si="2"/>
        <v>0.024000000000000014</v>
      </c>
      <c r="C27" s="8">
        <f t="shared" si="3"/>
        <v>0.01391518883205548</v>
      </c>
      <c r="D27" s="8">
        <f t="shared" si="4"/>
        <v>0.007578318260936432</v>
      </c>
      <c r="E27" s="8">
        <f t="shared" si="5"/>
        <v>0.003857098377604122</v>
      </c>
      <c r="F27" s="8">
        <f t="shared" si="6"/>
        <v>0.0018256823608668548</v>
      </c>
      <c r="G27" s="8">
        <f t="shared" si="7"/>
        <v>0.000799845381931228</v>
      </c>
      <c r="H27" s="8">
        <f t="shared" si="8"/>
        <v>0.00032284254759641726</v>
      </c>
      <c r="I27" s="8">
        <f t="shared" si="9"/>
        <v>0.00011950476535211251</v>
      </c>
      <c r="J27" s="8">
        <f t="shared" si="10"/>
        <v>4.038079942145422E-05</v>
      </c>
      <c r="K27" s="8">
        <f t="shared" si="11"/>
        <v>1.2395896150455786E-05</v>
      </c>
      <c r="L27" s="8">
        <f t="shared" si="12"/>
        <v>3.439447328518303E-06</v>
      </c>
      <c r="M27" s="8">
        <f t="shared" si="13"/>
        <v>8.578473295182023E-07</v>
      </c>
      <c r="N27" s="8">
        <f t="shared" si="14"/>
        <v>1.911480455527186E-07</v>
      </c>
      <c r="O27" s="8">
        <f t="shared" si="15"/>
        <v>3.778461549711057E-08</v>
      </c>
      <c r="P27" s="8">
        <f t="shared" si="16"/>
        <v>6.571595631112996E-09</v>
      </c>
      <c r="Q27" s="8">
        <f t="shared" si="17"/>
        <v>9.957452179046374E-10</v>
      </c>
      <c r="R27" s="8">
        <f t="shared" si="18"/>
        <v>1.2985699066183642E-10</v>
      </c>
      <c r="S27" s="8">
        <f t="shared" si="19"/>
        <v>1.4352446075699153E-11</v>
      </c>
      <c r="T27" s="8">
        <f t="shared" si="20"/>
        <v>1.317467796275195E-12</v>
      </c>
      <c r="U27" s="8">
        <f t="shared" si="21"/>
        <v>9.745800888319961E-14</v>
      </c>
      <c r="V27" s="7">
        <f t="shared" si="22"/>
        <v>0</v>
      </c>
    </row>
    <row r="28" spans="1:22" ht="12.75">
      <c r="A28" s="3">
        <f t="shared" si="1"/>
        <v>0.012500000000000008</v>
      </c>
      <c r="B28" s="7">
        <f t="shared" si="2"/>
        <v>0.025000000000000015</v>
      </c>
      <c r="C28" s="8">
        <f t="shared" si="3"/>
        <v>0.014664776951420577</v>
      </c>
      <c r="D28" s="8">
        <f t="shared" si="4"/>
        <v>0.00810144839849378</v>
      </c>
      <c r="E28" s="8">
        <f t="shared" si="5"/>
        <v>0.00419505915092313</v>
      </c>
      <c r="F28" s="8">
        <f t="shared" si="6"/>
        <v>0.0020267981684271826</v>
      </c>
      <c r="G28" s="8">
        <f t="shared" si="7"/>
        <v>0.0009096122108513911</v>
      </c>
      <c r="H28" s="8">
        <f t="shared" si="8"/>
        <v>0.00037757555801451844</v>
      </c>
      <c r="I28" s="8">
        <f t="shared" si="9"/>
        <v>0.0001443475286148418</v>
      </c>
      <c r="J28" s="8">
        <f t="shared" si="10"/>
        <v>5.0608611953386186E-05</v>
      </c>
      <c r="K28" s="8">
        <f t="shared" si="11"/>
        <v>1.6201587040267975E-05</v>
      </c>
      <c r="L28" s="8">
        <f t="shared" si="12"/>
        <v>4.714417093105779E-06</v>
      </c>
      <c r="M28" s="8">
        <f t="shared" si="13"/>
        <v>1.2408274725251257E-06</v>
      </c>
      <c r="N28" s="8">
        <f t="shared" si="14"/>
        <v>2.938152163346937E-07</v>
      </c>
      <c r="O28" s="8">
        <f t="shared" si="15"/>
        <v>6.221469753503267E-08</v>
      </c>
      <c r="P28" s="8">
        <f t="shared" si="16"/>
        <v>1.1699029521670837E-08</v>
      </c>
      <c r="Q28" s="8">
        <f t="shared" si="17"/>
        <v>1.9377376550977487E-09</v>
      </c>
      <c r="R28" s="8">
        <f t="shared" si="18"/>
        <v>2.7993372719316913E-10</v>
      </c>
      <c r="S28" s="8">
        <f t="shared" si="19"/>
        <v>3.484635933704181E-11</v>
      </c>
      <c r="T28" s="8">
        <f t="shared" si="20"/>
        <v>3.680461494681588E-12</v>
      </c>
      <c r="U28" s="8">
        <f t="shared" si="21"/>
        <v>3.2196836458495867E-13</v>
      </c>
      <c r="V28" s="7">
        <f t="shared" si="22"/>
        <v>0</v>
      </c>
    </row>
    <row r="29" spans="1:22" ht="12.75">
      <c r="A29" s="3">
        <f t="shared" si="1"/>
        <v>0.013000000000000008</v>
      </c>
      <c r="B29" s="7">
        <f t="shared" si="2"/>
        <v>0.026000000000000016</v>
      </c>
      <c r="C29" s="8">
        <f t="shared" si="3"/>
        <v>0.015419155850551106</v>
      </c>
      <c r="D29" s="8">
        <f t="shared" si="4"/>
        <v>0.00863283625956501</v>
      </c>
      <c r="E29" s="8">
        <f t="shared" si="5"/>
        <v>0.004542684803938071</v>
      </c>
      <c r="F29" s="8">
        <f t="shared" si="6"/>
        <v>0.0022370131734112137</v>
      </c>
      <c r="G29" s="8">
        <f t="shared" si="7"/>
        <v>0.0010266420717991748</v>
      </c>
      <c r="H29" s="8">
        <f t="shared" si="8"/>
        <v>0.00043733728270195765</v>
      </c>
      <c r="I29" s="8">
        <f t="shared" si="9"/>
        <v>0.00017224535116248601</v>
      </c>
      <c r="J29" s="8">
        <f t="shared" si="10"/>
        <v>6.247499030305367E-05</v>
      </c>
      <c r="K29" s="8">
        <f t="shared" si="11"/>
        <v>2.078555803345918E-05</v>
      </c>
      <c r="L29" s="8">
        <f t="shared" si="12"/>
        <v>6.317133158422088E-06</v>
      </c>
      <c r="M29" s="8">
        <f t="shared" si="13"/>
        <v>1.7461429454031698E-06</v>
      </c>
      <c r="N29" s="8">
        <f t="shared" si="14"/>
        <v>4.3689756381284786E-07</v>
      </c>
      <c r="O29" s="8">
        <f t="shared" si="15"/>
        <v>9.84316676922925E-08</v>
      </c>
      <c r="P29" s="8">
        <f t="shared" si="16"/>
        <v>1.9849904751028584E-08</v>
      </c>
      <c r="Q29" s="8">
        <f t="shared" si="17"/>
        <v>3.5584352428314503E-09</v>
      </c>
      <c r="R29" s="8">
        <f t="shared" si="18"/>
        <v>5.624770392028595E-10</v>
      </c>
      <c r="S29" s="8">
        <f t="shared" si="19"/>
        <v>7.763065333979523E-11</v>
      </c>
      <c r="T29" s="8">
        <f t="shared" si="20"/>
        <v>9.241942437134304E-12</v>
      </c>
      <c r="U29" s="8">
        <f t="shared" si="21"/>
        <v>9.292733176872925E-13</v>
      </c>
      <c r="V29" s="7">
        <f t="shared" si="22"/>
        <v>0</v>
      </c>
    </row>
    <row r="30" spans="1:22" ht="12.75">
      <c r="A30" s="3">
        <f t="shared" si="1"/>
        <v>0.013500000000000009</v>
      </c>
      <c r="B30" s="7">
        <f t="shared" si="2"/>
        <v>0.027000000000000017</v>
      </c>
      <c r="C30" s="8">
        <f t="shared" si="3"/>
        <v>0.01617806076224367</v>
      </c>
      <c r="D30" s="8">
        <f t="shared" si="4"/>
        <v>0.009172069886636842</v>
      </c>
      <c r="E30" s="8">
        <f t="shared" si="5"/>
        <v>0.004899580768958087</v>
      </c>
      <c r="F30" s="8">
        <f t="shared" si="6"/>
        <v>0.0024560732791941773</v>
      </c>
      <c r="G30" s="8">
        <f t="shared" si="7"/>
        <v>0.001150855334302139</v>
      </c>
      <c r="H30" s="8">
        <f t="shared" si="8"/>
        <v>0.0005021798542135067</v>
      </c>
      <c r="I30" s="8">
        <f t="shared" si="9"/>
        <v>0.00020330966529849386</v>
      </c>
      <c r="J30" s="8">
        <f t="shared" si="10"/>
        <v>7.609117602102123E-05</v>
      </c>
      <c r="K30" s="8">
        <f t="shared" si="11"/>
        <v>2.622975951237066E-05</v>
      </c>
      <c r="L30" s="8">
        <f t="shared" si="12"/>
        <v>8.296620090825723E-06</v>
      </c>
      <c r="M30" s="8">
        <f t="shared" si="13"/>
        <v>2.398491911688889E-06</v>
      </c>
      <c r="N30" s="8">
        <f t="shared" si="14"/>
        <v>6.310534609068012E-07</v>
      </c>
      <c r="O30" s="8">
        <f t="shared" si="15"/>
        <v>1.5040849432815078E-07</v>
      </c>
      <c r="P30" s="8">
        <f t="shared" si="16"/>
        <v>3.230796343764194E-08</v>
      </c>
      <c r="Q30" s="8">
        <f t="shared" si="17"/>
        <v>6.2175375037451575E-09</v>
      </c>
      <c r="R30" s="8">
        <f t="shared" si="18"/>
        <v>1.0646994027559647E-09</v>
      </c>
      <c r="S30" s="8">
        <f t="shared" si="19"/>
        <v>1.6092218833187587E-10</v>
      </c>
      <c r="T30" s="8">
        <f t="shared" si="20"/>
        <v>2.1257150793777084E-11</v>
      </c>
      <c r="U30" s="8">
        <f t="shared" si="21"/>
        <v>2.405952478039236E-12</v>
      </c>
      <c r="V30" s="7">
        <f t="shared" si="22"/>
        <v>0</v>
      </c>
    </row>
    <row r="31" spans="1:22" ht="12.75">
      <c r="A31" s="3">
        <f t="shared" si="1"/>
        <v>0.014000000000000009</v>
      </c>
      <c r="B31" s="7">
        <f t="shared" si="2"/>
        <v>0.028000000000000018</v>
      </c>
      <c r="C31" s="8">
        <f t="shared" si="3"/>
        <v>0.016941250434673573</v>
      </c>
      <c r="D31" s="8">
        <f t="shared" si="4"/>
        <v>0.009718770238222455</v>
      </c>
      <c r="E31" s="8">
        <f t="shared" si="5"/>
        <v>0.005265377094541056</v>
      </c>
      <c r="F31" s="8">
        <f t="shared" si="6"/>
        <v>0.0026837311881685515</v>
      </c>
      <c r="G31" s="8">
        <f t="shared" si="7"/>
        <v>0.00128216382726282</v>
      </c>
      <c r="H31" s="8">
        <f t="shared" si="8"/>
        <v>0.0005721409124482306</v>
      </c>
      <c r="I31" s="8">
        <f t="shared" si="9"/>
        <v>0.0002376400052260019</v>
      </c>
      <c r="J31" s="8">
        <f t="shared" si="10"/>
        <v>9.156259057478564E-05</v>
      </c>
      <c r="K31" s="8">
        <f t="shared" si="11"/>
        <v>3.2615414929791784E-05</v>
      </c>
      <c r="L31" s="8">
        <f t="shared" si="12"/>
        <v>1.0703622339307342E-05</v>
      </c>
      <c r="M31" s="8">
        <f t="shared" si="13"/>
        <v>3.224629857359838E-06</v>
      </c>
      <c r="N31" s="8">
        <f t="shared" si="14"/>
        <v>8.884121577474886E-07</v>
      </c>
      <c r="O31" s="8">
        <f t="shared" si="15"/>
        <v>2.229173814657791E-07</v>
      </c>
      <c r="P31" s="8">
        <f t="shared" si="16"/>
        <v>5.070998442896434E-08</v>
      </c>
      <c r="Q31" s="8">
        <f t="shared" si="17"/>
        <v>1.0405055070326675E-08</v>
      </c>
      <c r="R31" s="8">
        <f t="shared" si="18"/>
        <v>1.9145115800689855E-09</v>
      </c>
      <c r="S31" s="8">
        <f t="shared" si="19"/>
        <v>3.1374462370907383E-10</v>
      </c>
      <c r="T31" s="8">
        <f t="shared" si="20"/>
        <v>4.5419918638249266E-11</v>
      </c>
      <c r="U31" s="8">
        <f t="shared" si="21"/>
        <v>5.6950016455789575E-12</v>
      </c>
      <c r="V31" s="7">
        <f t="shared" si="22"/>
        <v>0</v>
      </c>
    </row>
    <row r="32" spans="1:22" ht="12.75">
      <c r="A32" s="3">
        <f t="shared" si="1"/>
        <v>0.01450000000000001</v>
      </c>
      <c r="B32" s="7">
        <f t="shared" si="2"/>
        <v>0.02900000000000002</v>
      </c>
      <c r="C32" s="8">
        <f t="shared" si="3"/>
        <v>0.017708504308448638</v>
      </c>
      <c r="D32" s="8">
        <f t="shared" si="4"/>
        <v>0.010272587648776399</v>
      </c>
      <c r="E32" s="8">
        <f t="shared" si="5"/>
        <v>0.005639726542002835</v>
      </c>
      <c r="F32" s="8">
        <f t="shared" si="6"/>
        <v>0.0029197468972619062</v>
      </c>
      <c r="G32" s="8">
        <f t="shared" si="7"/>
        <v>0.0014204727164810484</v>
      </c>
      <c r="H32" s="8">
        <f t="shared" si="8"/>
        <v>0.0006472453139667027</v>
      </c>
      <c r="I32" s="8">
        <f t="shared" si="9"/>
        <v>0.00027532470374020437</v>
      </c>
      <c r="J32" s="8">
        <f t="shared" si="10"/>
        <v>0.00010898863837603012</v>
      </c>
      <c r="K32" s="8">
        <f t="shared" si="11"/>
        <v>4.0022491540693664E-05</v>
      </c>
      <c r="L32" s="8">
        <f t="shared" si="12"/>
        <v>1.3590182361014729E-05</v>
      </c>
      <c r="M32" s="8">
        <f t="shared" si="13"/>
        <v>4.2531848138268685E-06</v>
      </c>
      <c r="N32" s="8">
        <f t="shared" si="14"/>
        <v>1.2225567424136165E-06</v>
      </c>
      <c r="O32" s="8">
        <f t="shared" si="15"/>
        <v>3.2157485731475806E-07</v>
      </c>
      <c r="P32" s="8">
        <f t="shared" si="16"/>
        <v>7.709047796459975E-08</v>
      </c>
      <c r="Q32" s="8">
        <f t="shared" si="17"/>
        <v>1.676793224400267E-08</v>
      </c>
      <c r="R32" s="8">
        <f t="shared" si="18"/>
        <v>3.292466886848541E-09</v>
      </c>
      <c r="S32" s="8">
        <f t="shared" si="19"/>
        <v>5.802330739668912E-10</v>
      </c>
      <c r="T32" s="8">
        <f t="shared" si="20"/>
        <v>9.113987625388011E-11</v>
      </c>
      <c r="U32" s="8">
        <f t="shared" si="21"/>
        <v>1.2500984714997226E-11</v>
      </c>
      <c r="V32" s="7">
        <f t="shared" si="22"/>
        <v>0</v>
      </c>
    </row>
    <row r="33" spans="1:22" ht="12.75">
      <c r="A33" s="3">
        <f t="shared" si="1"/>
        <v>0.01500000000000001</v>
      </c>
      <c r="B33" s="7">
        <f t="shared" si="2"/>
        <v>0.03000000000000002</v>
      </c>
      <c r="C33" s="8">
        <f t="shared" si="3"/>
        <v>0.018479620114824465</v>
      </c>
      <c r="D33" s="8">
        <f t="shared" si="4"/>
        <v>0.010833198759356134</v>
      </c>
      <c r="E33" s="8">
        <f t="shared" si="5"/>
        <v>0.006022302834409362</v>
      </c>
      <c r="F33" s="8">
        <f t="shared" si="6"/>
        <v>0.0031638879900539206</v>
      </c>
      <c r="G33" s="8">
        <f t="shared" si="7"/>
        <v>0.0015656820721343509</v>
      </c>
      <c r="H33" s="8">
        <f t="shared" si="8"/>
        <v>0.0007275066724242722</v>
      </c>
      <c r="I33" s="8">
        <f t="shared" si="9"/>
        <v>0.00031644161271266916</v>
      </c>
      <c r="J33" s="8">
        <f t="shared" si="10"/>
        <v>0.00012846262208179767</v>
      </c>
      <c r="K33" s="8">
        <f t="shared" si="11"/>
        <v>4.8529259071825166E-05</v>
      </c>
      <c r="L33" s="8">
        <f t="shared" si="12"/>
        <v>1.7009244687512943E-05</v>
      </c>
      <c r="M33" s="8">
        <f t="shared" si="13"/>
        <v>5.51445870898179E-06</v>
      </c>
      <c r="N33" s="8">
        <f t="shared" si="14"/>
        <v>1.6484859796764952E-06</v>
      </c>
      <c r="O33" s="8">
        <f t="shared" si="15"/>
        <v>4.5287435846449803E-07</v>
      </c>
      <c r="P33" s="8">
        <f t="shared" si="16"/>
        <v>1.1392284469051199E-07</v>
      </c>
      <c r="Q33" s="8">
        <f t="shared" si="17"/>
        <v>2.613734831669126E-08</v>
      </c>
      <c r="R33" s="8">
        <f t="shared" si="18"/>
        <v>5.445113195703036E-09</v>
      </c>
      <c r="S33" s="8">
        <f t="shared" si="19"/>
        <v>1.0248611970006188E-09</v>
      </c>
      <c r="T33" s="8">
        <f t="shared" si="20"/>
        <v>1.7323073748870574E-10</v>
      </c>
      <c r="U33" s="8">
        <f t="shared" si="21"/>
        <v>2.5728566079774355E-11</v>
      </c>
      <c r="V33" s="7">
        <f t="shared" si="22"/>
        <v>0</v>
      </c>
    </row>
    <row r="34" spans="1:22" ht="12.75">
      <c r="A34" s="3">
        <f t="shared" si="1"/>
        <v>0.01550000000000001</v>
      </c>
      <c r="B34" s="7">
        <f t="shared" si="2"/>
        <v>0.03100000000000002</v>
      </c>
      <c r="C34" s="8">
        <f t="shared" si="3"/>
        <v>0.01925441182076591</v>
      </c>
      <c r="D34" s="8">
        <f t="shared" si="4"/>
        <v>0.011400303845460445</v>
      </c>
      <c r="E34" s="8">
        <f t="shared" si="5"/>
        <v>0.006412799050527628</v>
      </c>
      <c r="F34" s="8">
        <f t="shared" si="6"/>
        <v>0.003415929775341095</v>
      </c>
      <c r="G34" s="8">
        <f t="shared" si="7"/>
        <v>0.001717688175776249</v>
      </c>
      <c r="H34" s="8">
        <f t="shared" si="8"/>
        <v>0.0008129287404239673</v>
      </c>
      <c r="I34" s="8">
        <f t="shared" si="9"/>
        <v>0.0003610588265288155</v>
      </c>
      <c r="J34" s="8">
        <f t="shared" si="10"/>
        <v>0.00015007174760597747</v>
      </c>
      <c r="K34" s="8">
        <f t="shared" si="11"/>
        <v>5.821192879695722E-05</v>
      </c>
      <c r="L34" s="8">
        <f t="shared" si="12"/>
        <v>2.1014290368669158E-05</v>
      </c>
      <c r="M34" s="8">
        <f t="shared" si="13"/>
        <v>7.040221358826961E-06</v>
      </c>
      <c r="N34" s="8">
        <f t="shared" si="14"/>
        <v>2.1825582012951545E-06</v>
      </c>
      <c r="O34" s="8">
        <f t="shared" si="15"/>
        <v>6.242063799521002E-07</v>
      </c>
      <c r="P34" s="8">
        <f t="shared" si="16"/>
        <v>1.6415604817054505E-07</v>
      </c>
      <c r="Q34" s="8">
        <f t="shared" si="17"/>
        <v>3.9556000567257753E-08</v>
      </c>
      <c r="R34" s="8">
        <f t="shared" si="18"/>
        <v>8.699509820160196E-09</v>
      </c>
      <c r="S34" s="8">
        <f t="shared" si="19"/>
        <v>1.7385855048387195E-09</v>
      </c>
      <c r="T34" s="8">
        <f t="shared" si="20"/>
        <v>3.14056395109302E-10</v>
      </c>
      <c r="U34" s="8">
        <f t="shared" si="21"/>
        <v>5.0083287145605754E-11</v>
      </c>
      <c r="V34" s="7">
        <f t="shared" si="22"/>
        <v>0</v>
      </c>
    </row>
    <row r="35" spans="1:22" ht="12.75">
      <c r="A35" s="3">
        <f t="shared" si="1"/>
        <v>0.01600000000000001</v>
      </c>
      <c r="B35" s="7">
        <f t="shared" si="2"/>
        <v>0.03200000000000002</v>
      </c>
      <c r="C35" s="8">
        <f t="shared" si="3"/>
        <v>0.02003270786155164</v>
      </c>
      <c r="D35" s="8">
        <f t="shared" si="4"/>
        <v>0.011973624481534974</v>
      </c>
      <c r="E35" s="8">
        <f t="shared" si="5"/>
        <v>0.0068109261544768845</v>
      </c>
      <c r="F35" s="8">
        <f t="shared" si="6"/>
        <v>0.0036756553104654323</v>
      </c>
      <c r="G35" s="8">
        <f t="shared" si="7"/>
        <v>0.0018763846086187618</v>
      </c>
      <c r="H35" s="8">
        <f t="shared" si="8"/>
        <v>0.0009035066447153933</v>
      </c>
      <c r="I35" s="8">
        <f t="shared" si="9"/>
        <v>0.00040923539352327823</v>
      </c>
      <c r="J35" s="8">
        <f t="shared" si="10"/>
        <v>0.000173897199628741</v>
      </c>
      <c r="K35" s="8">
        <f t="shared" si="11"/>
        <v>6.914436487310366E-05</v>
      </c>
      <c r="L35" s="8">
        <f t="shared" si="12"/>
        <v>2.565900425235833E-05</v>
      </c>
      <c r="M35" s="8">
        <f t="shared" si="13"/>
        <v>8.863502529289038E-06</v>
      </c>
      <c r="N35" s="8">
        <f t="shared" si="14"/>
        <v>2.842420468532905E-06</v>
      </c>
      <c r="O35" s="8">
        <f t="shared" si="15"/>
        <v>8.438666778644E-07</v>
      </c>
      <c r="P35" s="8">
        <f t="shared" si="16"/>
        <v>2.312461050061986E-07</v>
      </c>
      <c r="Q35" s="8">
        <f t="shared" si="17"/>
        <v>5.83047119384957E-08</v>
      </c>
      <c r="R35" s="8">
        <f t="shared" si="18"/>
        <v>1.3478623106515412E-08</v>
      </c>
      <c r="S35" s="8">
        <f t="shared" si="19"/>
        <v>2.845864545957131E-09</v>
      </c>
      <c r="T35" s="8">
        <f t="shared" si="20"/>
        <v>5.461675954624462E-10</v>
      </c>
      <c r="U35" s="8">
        <f t="shared" si="21"/>
        <v>9.286125130922385E-11</v>
      </c>
      <c r="V35" s="7">
        <f t="shared" si="22"/>
        <v>0</v>
      </c>
    </row>
    <row r="36" spans="1:22" ht="12.75">
      <c r="A36" s="3">
        <f t="shared" si="1"/>
        <v>0.01650000000000001</v>
      </c>
      <c r="B36" s="7">
        <f t="shared" si="2"/>
        <v>0.03300000000000002</v>
      </c>
      <c r="C36" s="8">
        <f t="shared" si="3"/>
        <v>0.020814349613237984</v>
      </c>
      <c r="D36" s="8">
        <f t="shared" si="4"/>
        <v>0.012552901492126688</v>
      </c>
      <c r="E36" s="8">
        <f t="shared" si="5"/>
        <v>0.007216411651086212</v>
      </c>
      <c r="F36" s="8">
        <f t="shared" si="6"/>
        <v>0.003942855338898389</v>
      </c>
      <c r="G36" s="8">
        <f t="shared" si="7"/>
        <v>0.002041663156207422</v>
      </c>
      <c r="H36" s="8">
        <f t="shared" si="8"/>
        <v>0.000999227987257644</v>
      </c>
      <c r="I36" s="8">
        <f t="shared" si="9"/>
        <v>0.0004610220049827938</v>
      </c>
      <c r="J36" s="8">
        <f t="shared" si="10"/>
        <v>0.00020001427145652098</v>
      </c>
      <c r="K36" s="8">
        <f t="shared" si="11"/>
        <v>8.139785970008206E-05</v>
      </c>
      <c r="L36" s="8">
        <f t="shared" si="12"/>
        <v>3.099697603189354E-05</v>
      </c>
      <c r="M36" s="8">
        <f t="shared" si="13"/>
        <v>1.1018386461751669E-05</v>
      </c>
      <c r="N36" s="8">
        <f t="shared" si="14"/>
        <v>3.6469261225504307E-06</v>
      </c>
      <c r="O36" s="8">
        <f t="shared" si="15"/>
        <v>1.1210533214264607E-06</v>
      </c>
      <c r="P36" s="8">
        <f t="shared" si="16"/>
        <v>3.191819409642983E-07</v>
      </c>
      <c r="Q36" s="8">
        <f t="shared" si="17"/>
        <v>8.392777278564021E-08</v>
      </c>
      <c r="R36" s="8">
        <f t="shared" si="18"/>
        <v>2.0317289160799814E-08</v>
      </c>
      <c r="S36" s="8">
        <f t="shared" si="19"/>
        <v>4.51247686796985E-09</v>
      </c>
      <c r="T36" s="8">
        <f t="shared" si="20"/>
        <v>9.154457167307386E-10</v>
      </c>
      <c r="U36" s="8">
        <f t="shared" si="21"/>
        <v>1.6495026987802353E-10</v>
      </c>
      <c r="V36" s="7">
        <f t="shared" si="22"/>
        <v>0</v>
      </c>
    </row>
    <row r="37" spans="1:22" ht="12.75">
      <c r="A37" s="3">
        <f t="shared" si="1"/>
        <v>0.01700000000000001</v>
      </c>
      <c r="B37" s="7">
        <f t="shared" si="2"/>
        <v>0.03400000000000002</v>
      </c>
      <c r="C37" s="8">
        <f t="shared" si="3"/>
        <v>0.021599190066368134</v>
      </c>
      <c r="D37" s="8">
        <f t="shared" si="4"/>
        <v>0.013137893148140851</v>
      </c>
      <c r="E37" s="8">
        <f t="shared" si="5"/>
        <v>0.007628998356856743</v>
      </c>
      <c r="F37" s="8">
        <f t="shared" si="6"/>
        <v>0.00421732816479776</v>
      </c>
      <c r="G37" s="8">
        <f t="shared" si="7"/>
        <v>0.00221341455895566</v>
      </c>
      <c r="H37" s="8">
        <f t="shared" si="8"/>
        <v>0.0011000738245926294</v>
      </c>
      <c r="I37" s="8">
        <f t="shared" si="9"/>
        <v>0.0005164616547325093</v>
      </c>
      <c r="J37" s="8">
        <f t="shared" si="10"/>
        <v>0.00022849253581048776</v>
      </c>
      <c r="K37" s="8">
        <f t="shared" si="11"/>
        <v>9.504096531773213E-05</v>
      </c>
      <c r="L37" s="8">
        <f t="shared" si="12"/>
        <v>3.708143485150287E-05</v>
      </c>
      <c r="M37" s="8">
        <f t="shared" si="13"/>
        <v>1.3539812307939795E-05</v>
      </c>
      <c r="N37" s="8">
        <f t="shared" si="14"/>
        <v>4.616043630165884E-06</v>
      </c>
      <c r="O37" s="8">
        <f t="shared" si="15"/>
        <v>1.4658536055588221E-06</v>
      </c>
      <c r="P37" s="8">
        <f t="shared" si="16"/>
        <v>4.325053834209991E-07</v>
      </c>
      <c r="Q37" s="8">
        <f t="shared" si="17"/>
        <v>1.1825650969640375E-07</v>
      </c>
      <c r="R37" s="8">
        <f t="shared" si="18"/>
        <v>2.98784234272019E-08</v>
      </c>
      <c r="S37" s="8">
        <f t="shared" si="19"/>
        <v>6.95403309628802E-09</v>
      </c>
      <c r="T37" s="8">
        <f t="shared" si="20"/>
        <v>1.4847528576080178E-09</v>
      </c>
      <c r="U37" s="8">
        <f t="shared" si="21"/>
        <v>2.820593052729618E-10</v>
      </c>
      <c r="V37" s="7">
        <f t="shared" si="22"/>
        <v>0</v>
      </c>
    </row>
    <row r="38" spans="1:22" ht="12.75">
      <c r="A38" s="3">
        <f t="shared" si="1"/>
        <v>0.017500000000000012</v>
      </c>
      <c r="B38" s="7">
        <f t="shared" si="2"/>
        <v>0.035000000000000024</v>
      </c>
      <c r="C38" s="8">
        <f t="shared" si="3"/>
        <v>0.022387092669449056</v>
      </c>
      <c r="D38" s="8">
        <f t="shared" si="4"/>
        <v>0.013728373573529486</v>
      </c>
      <c r="E38" s="8">
        <f t="shared" si="5"/>
        <v>0.008048443276701768</v>
      </c>
      <c r="F38" s="8">
        <f t="shared" si="6"/>
        <v>0.004498879482041136</v>
      </c>
      <c r="G38" s="8">
        <f t="shared" si="7"/>
        <v>0.002391529133251474</v>
      </c>
      <c r="H38" s="8">
        <f t="shared" si="8"/>
        <v>0.0012060195374932114</v>
      </c>
      <c r="I38" s="8">
        <f t="shared" si="9"/>
        <v>0.000575590264920129</v>
      </c>
      <c r="J38" s="8">
        <f t="shared" si="10"/>
        <v>0.0002593960454963409</v>
      </c>
      <c r="K38" s="8">
        <f t="shared" si="11"/>
        <v>0.0001101393733230374</v>
      </c>
      <c r="L38" s="8">
        <f t="shared" si="12"/>
        <v>4.39650164360361E-05</v>
      </c>
      <c r="M38" s="8">
        <f t="shared" si="13"/>
        <v>1.6463383081097627E-05</v>
      </c>
      <c r="N38" s="8">
        <f t="shared" si="14"/>
        <v>5.770759360799254E-06</v>
      </c>
      <c r="O38" s="8">
        <f t="shared" si="15"/>
        <v>1.8892219660526697E-06</v>
      </c>
      <c r="P38" s="8">
        <f t="shared" si="16"/>
        <v>5.763252531036446E-07</v>
      </c>
      <c r="Q38" s="8">
        <f t="shared" si="17"/>
        <v>1.6343066718748244E-07</v>
      </c>
      <c r="R38" s="8">
        <f t="shared" si="18"/>
        <v>4.296916261485949E-08</v>
      </c>
      <c r="S38" s="8">
        <f t="shared" si="19"/>
        <v>1.0445055114734794E-08</v>
      </c>
      <c r="T38" s="8">
        <f t="shared" si="20"/>
        <v>2.3380701948770066E-09</v>
      </c>
      <c r="U38" s="8">
        <f t="shared" si="21"/>
        <v>4.661861546853806E-10</v>
      </c>
      <c r="V38" s="7">
        <f t="shared" si="22"/>
        <v>0</v>
      </c>
    </row>
    <row r="39" spans="1:22" ht="12.75">
      <c r="A39" s="3">
        <f t="shared" si="1"/>
        <v>0.018000000000000013</v>
      </c>
      <c r="B39" s="7">
        <f t="shared" si="2"/>
        <v>0.036000000000000025</v>
      </c>
      <c r="C39" s="8">
        <f t="shared" si="3"/>
        <v>0.023177930316375335</v>
      </c>
      <c r="D39" s="8">
        <f t="shared" si="4"/>
        <v>0.014324131333347857</v>
      </c>
      <c r="E39" s="8">
        <f t="shared" si="5"/>
        <v>0.008474516577135185</v>
      </c>
      <c r="F39" s="8">
        <f t="shared" si="6"/>
        <v>0.00478732217121533</v>
      </c>
      <c r="G39" s="8">
        <f t="shared" si="7"/>
        <v>0.002575897283857754</v>
      </c>
      <c r="H39" s="8">
        <f t="shared" si="8"/>
        <v>0.0013170356021302474</v>
      </c>
      <c r="I39" s="8">
        <f t="shared" si="9"/>
        <v>0.0006384372755499878</v>
      </c>
      <c r="J39" s="8">
        <f t="shared" si="10"/>
        <v>0.00029278355494643783</v>
      </c>
      <c r="K39" s="8">
        <f t="shared" si="11"/>
        <v>0.00012675583638029785</v>
      </c>
      <c r="L39" s="8">
        <f t="shared" si="12"/>
        <v>5.1699561142448664E-05</v>
      </c>
      <c r="M39" s="8">
        <f t="shared" si="13"/>
        <v>1.9825185008025647E-05</v>
      </c>
      <c r="N39" s="8">
        <f t="shared" si="14"/>
        <v>7.132976625909611E-06</v>
      </c>
      <c r="O39" s="8">
        <f t="shared" si="15"/>
        <v>2.4029501024121816E-06</v>
      </c>
      <c r="P39" s="8">
        <f t="shared" si="16"/>
        <v>7.563256785102171E-07</v>
      </c>
      <c r="Q39" s="8">
        <f t="shared" si="17"/>
        <v>2.2191728345619025E-07</v>
      </c>
      <c r="R39" s="8">
        <f t="shared" si="18"/>
        <v>6.055664202935914E-08</v>
      </c>
      <c r="S39" s="8">
        <f t="shared" si="19"/>
        <v>1.5328479630788176E-08</v>
      </c>
      <c r="T39" s="8">
        <f t="shared" si="20"/>
        <v>3.585090370810239E-09</v>
      </c>
      <c r="U39" s="8">
        <f t="shared" si="21"/>
        <v>7.473257317866296E-10</v>
      </c>
      <c r="V39" s="7">
        <f t="shared" si="22"/>
        <v>0</v>
      </c>
    </row>
    <row r="40" spans="1:22" ht="12.75">
      <c r="A40" s="3">
        <f t="shared" si="1"/>
        <v>0.018500000000000013</v>
      </c>
      <c r="B40" s="7">
        <f t="shared" si="2"/>
        <v>0.037000000000000026</v>
      </c>
      <c r="C40" s="8">
        <f t="shared" si="3"/>
        <v>0.023971584456494777</v>
      </c>
      <c r="D40" s="8">
        <f t="shared" si="4"/>
        <v>0.014924968178710817</v>
      </c>
      <c r="E40" s="8">
        <f t="shared" si="5"/>
        <v>0.008907000647193748</v>
      </c>
      <c r="F40" s="8">
        <f t="shared" si="6"/>
        <v>0.005082476074927786</v>
      </c>
      <c r="G40" s="8">
        <f t="shared" si="7"/>
        <v>0.0027664099249837676</v>
      </c>
      <c r="H40" s="8">
        <f t="shared" si="8"/>
        <v>0.0014330882731596968</v>
      </c>
      <c r="I40" s="8">
        <f t="shared" si="9"/>
        <v>0.0007050261967453298</v>
      </c>
      <c r="J40" s="8">
        <f t="shared" si="10"/>
        <v>0.00032870875535391986</v>
      </c>
      <c r="K40" s="8">
        <f t="shared" si="11"/>
        <v>0.000144950125045956</v>
      </c>
      <c r="L40" s="8">
        <f t="shared" si="12"/>
        <v>6.033594096313389E-05</v>
      </c>
      <c r="M40" s="8">
        <f t="shared" si="13"/>
        <v>2.3661618558487043E-05</v>
      </c>
      <c r="N40" s="8">
        <f t="shared" si="14"/>
        <v>8.725412997633332E-06</v>
      </c>
      <c r="O40" s="8">
        <f t="shared" si="15"/>
        <v>3.0196305223312744E-06</v>
      </c>
      <c r="P40" s="8">
        <f t="shared" si="16"/>
        <v>9.787688842798047E-07</v>
      </c>
      <c r="Q40" s="8">
        <f t="shared" si="17"/>
        <v>2.965268341816294E-07</v>
      </c>
      <c r="R40" s="8">
        <f t="shared" si="18"/>
        <v>8.378313783501116E-08</v>
      </c>
      <c r="S40" s="8">
        <f t="shared" si="19"/>
        <v>2.202543425850678E-08</v>
      </c>
      <c r="T40" s="8">
        <f t="shared" si="20"/>
        <v>5.366215295001104E-09</v>
      </c>
      <c r="U40" s="8">
        <f t="shared" si="21"/>
        <v>1.1654135132340255E-09</v>
      </c>
      <c r="V40" s="7">
        <f t="shared" si="22"/>
        <v>0</v>
      </c>
    </row>
    <row r="41" spans="1:22" ht="12.75">
      <c r="A41" s="3">
        <f t="shared" si="1"/>
        <v>0.019000000000000013</v>
      </c>
      <c r="B41" s="7">
        <f t="shared" si="2"/>
        <v>0.03800000000000003</v>
      </c>
      <c r="C41" s="8">
        <f t="shared" si="3"/>
        <v>0.024767944309639033</v>
      </c>
      <c r="D41" s="8">
        <f t="shared" si="4"/>
        <v>0.015530697927964195</v>
      </c>
      <c r="E41" s="8">
        <f t="shared" si="5"/>
        <v>0.00934568923904397</v>
      </c>
      <c r="F41" s="8">
        <f t="shared" si="6"/>
        <v>0.005384167759392175</v>
      </c>
      <c r="G41" s="8">
        <f t="shared" si="7"/>
        <v>0.002962958824607757</v>
      </c>
      <c r="H41" s="8">
        <f t="shared" si="8"/>
        <v>0.0015541401882416374</v>
      </c>
      <c r="I41" s="8">
        <f t="shared" si="9"/>
        <v>0.0007753751237499211</v>
      </c>
      <c r="J41" s="8">
        <f t="shared" si="10"/>
        <v>0.00036722051757060906</v>
      </c>
      <c r="K41" s="8">
        <f t="shared" si="11"/>
        <v>0.00016477901429098435</v>
      </c>
      <c r="L41" s="8">
        <f t="shared" si="12"/>
        <v>6.992391329876894E-05</v>
      </c>
      <c r="M41" s="8">
        <f t="shared" si="13"/>
        <v>2.800924192724567E-05</v>
      </c>
      <c r="N41" s="8">
        <f t="shared" si="14"/>
        <v>1.0571497614743662E-05</v>
      </c>
      <c r="O41" s="8">
        <f t="shared" si="15"/>
        <v>3.752614689781392E-06</v>
      </c>
      <c r="P41" s="8">
        <f t="shared" si="16"/>
        <v>1.2504928018704635E-06</v>
      </c>
      <c r="Q41" s="8">
        <f t="shared" si="17"/>
        <v>3.904265049319408E-07</v>
      </c>
      <c r="R41" s="8">
        <f t="shared" si="18"/>
        <v>1.1398033638903393E-07</v>
      </c>
      <c r="S41" s="8">
        <f t="shared" si="19"/>
        <v>3.104513118110652E-08</v>
      </c>
      <c r="T41" s="8">
        <f t="shared" si="20"/>
        <v>7.857898731348822E-09</v>
      </c>
      <c r="U41" s="8">
        <f t="shared" si="21"/>
        <v>1.772491166940636E-09</v>
      </c>
      <c r="V41" s="7">
        <f t="shared" si="22"/>
        <v>0</v>
      </c>
    </row>
    <row r="42" spans="1:22" ht="12.75">
      <c r="A42" s="3">
        <f t="shared" si="1"/>
        <v>0.019500000000000014</v>
      </c>
      <c r="B42" s="7">
        <f t="shared" si="2"/>
        <v>0.03900000000000003</v>
      </c>
      <c r="C42" s="8">
        <f t="shared" si="3"/>
        <v>0.025566906171376264</v>
      </c>
      <c r="D42" s="8">
        <f t="shared" si="4"/>
        <v>0.016141145466515117</v>
      </c>
      <c r="E42" s="8">
        <f t="shared" si="5"/>
        <v>0.009790386680897656</v>
      </c>
      <c r="F42" s="8">
        <f t="shared" si="6"/>
        <v>0.00569223026836565</v>
      </c>
      <c r="G42" s="8">
        <f t="shared" si="7"/>
        <v>0.0031654368842914168</v>
      </c>
      <c r="H42" s="8">
        <f t="shared" si="8"/>
        <v>0.001680150902616518</v>
      </c>
      <c r="I42" s="8">
        <f t="shared" si="9"/>
        <v>0.000849497215412402</v>
      </c>
      <c r="J42" s="8">
        <f t="shared" si="10"/>
        <v>0.0004083631381505465</v>
      </c>
      <c r="K42" s="8">
        <f t="shared" si="11"/>
        <v>0.00018629629474846621</v>
      </c>
      <c r="L42" s="8">
        <f t="shared" si="12"/>
        <v>8.051199922290737E-05</v>
      </c>
      <c r="M42" s="8">
        <f t="shared" si="13"/>
        <v>3.2904627339049925E-05</v>
      </c>
      <c r="N42" s="8">
        <f t="shared" si="14"/>
        <v>1.269526989225161E-05</v>
      </c>
      <c r="O42" s="8">
        <f t="shared" si="15"/>
        <v>4.61596689719166E-06</v>
      </c>
      <c r="P42" s="8">
        <f t="shared" si="16"/>
        <v>1.5789039200649446E-06</v>
      </c>
      <c r="Q42" s="8">
        <f t="shared" si="17"/>
        <v>5.07150530611064E-07</v>
      </c>
      <c r="R42" s="8">
        <f t="shared" si="18"/>
        <v>1.5268252905602983E-07</v>
      </c>
      <c r="S42" s="8">
        <f t="shared" si="19"/>
        <v>4.299472573274046E-08</v>
      </c>
      <c r="T42" s="8">
        <f t="shared" si="20"/>
        <v>1.1278263708418723E-08</v>
      </c>
      <c r="U42" s="8">
        <f t="shared" si="21"/>
        <v>2.635074446434146E-09</v>
      </c>
      <c r="V42" s="7">
        <f t="shared" si="22"/>
        <v>0</v>
      </c>
    </row>
    <row r="43" spans="1:22" ht="12.75">
      <c r="A43" s="3">
        <f t="shared" si="1"/>
        <v>0.020000000000000014</v>
      </c>
      <c r="B43" s="7">
        <f t="shared" si="2"/>
        <v>0.04000000000000003</v>
      </c>
      <c r="C43" s="8">
        <f t="shared" si="3"/>
        <v>0.02636837279612879</v>
      </c>
      <c r="D43" s="8">
        <f t="shared" si="4"/>
        <v>0.016756145850363856</v>
      </c>
      <c r="E43" s="8">
        <f t="shared" si="5"/>
        <v>0.010240907155514747</v>
      </c>
      <c r="F43" s="8">
        <f t="shared" si="6"/>
        <v>0.006006502874057205</v>
      </c>
      <c r="G43" s="8">
        <f t="shared" si="7"/>
        <v>0.0033737383647712837</v>
      </c>
      <c r="H43" s="8">
        <f t="shared" si="8"/>
        <v>0.0018110773615106746</v>
      </c>
      <c r="I43" s="8">
        <f t="shared" si="9"/>
        <v>0.000927401137400854</v>
      </c>
      <c r="J43" s="8">
        <f t="shared" si="10"/>
        <v>0.00045217658492250154</v>
      </c>
      <c r="K43" s="8">
        <f t="shared" si="11"/>
        <v>0.0002095528043237705</v>
      </c>
      <c r="L43" s="8">
        <f t="shared" si="12"/>
        <v>9.214738395124765E-05</v>
      </c>
      <c r="M43" s="8">
        <f t="shared" si="13"/>
        <v>3.8384230226461746E-05</v>
      </c>
      <c r="N43" s="8">
        <f t="shared" si="14"/>
        <v>1.5121280782599282E-05</v>
      </c>
      <c r="O43" s="8">
        <f t="shared" si="15"/>
        <v>5.6244149007783065E-06</v>
      </c>
      <c r="P43" s="8">
        <f t="shared" si="16"/>
        <v>1.9719658375995113E-06</v>
      </c>
      <c r="Q43" s="8">
        <f t="shared" si="17"/>
        <v>6.506076081908333E-07</v>
      </c>
      <c r="R43" s="8">
        <f t="shared" si="18"/>
        <v>2.0163856870237877E-07</v>
      </c>
      <c r="S43" s="8">
        <f t="shared" si="19"/>
        <v>5.858899399253399E-08</v>
      </c>
      <c r="T43" s="8">
        <f t="shared" si="20"/>
        <v>1.5892918260886153E-08</v>
      </c>
      <c r="U43" s="8">
        <f t="shared" si="21"/>
        <v>3.836697409544232E-09</v>
      </c>
      <c r="V43" s="7">
        <f t="shared" si="22"/>
        <v>0</v>
      </c>
    </row>
    <row r="44" spans="1:22" ht="12.75">
      <c r="A44" s="3">
        <f t="shared" si="1"/>
        <v>0.020500000000000015</v>
      </c>
      <c r="B44" s="7">
        <f t="shared" si="2"/>
        <v>0.04100000000000003</v>
      </c>
      <c r="C44" s="8">
        <f t="shared" si="3"/>
        <v>0.02717225284775005</v>
      </c>
      <c r="D44" s="8">
        <f t="shared" si="4"/>
        <v>0.01737554350054702</v>
      </c>
      <c r="E44" s="8">
        <f t="shared" si="5"/>
        <v>0.01069707403819306</v>
      </c>
      <c r="F44" s="8">
        <f t="shared" si="6"/>
        <v>0.006326830828491529</v>
      </c>
      <c r="G44" s="8">
        <f t="shared" si="7"/>
        <v>0.003587759065976346</v>
      </c>
      <c r="H44" s="8">
        <f t="shared" si="8"/>
        <v>0.0019468743173408323</v>
      </c>
      <c r="I44" s="8">
        <f t="shared" si="9"/>
        <v>0.0010090914717271477</v>
      </c>
      <c r="J44" s="8">
        <f t="shared" si="10"/>
        <v>0.0004986967392984258</v>
      </c>
      <c r="K44" s="8">
        <f t="shared" si="11"/>
        <v>0.00023459647636901214</v>
      </c>
      <c r="L44" s="8">
        <f t="shared" si="12"/>
        <v>0.00010487583728079504</v>
      </c>
      <c r="M44" s="8">
        <f t="shared" si="13"/>
        <v>4.448427108264643E-05</v>
      </c>
      <c r="N44" s="8">
        <f t="shared" si="14"/>
        <v>1.787449749500758E-05</v>
      </c>
      <c r="O44" s="8">
        <f t="shared" si="15"/>
        <v>6.793298264506742E-06</v>
      </c>
      <c r="P44" s="8">
        <f t="shared" si="16"/>
        <v>2.4381840043535344E-06</v>
      </c>
      <c r="Q44" s="8">
        <f t="shared" si="17"/>
        <v>8.25085446174878E-07</v>
      </c>
      <c r="R44" s="8">
        <f t="shared" si="18"/>
        <v>2.628224616581007E-07</v>
      </c>
      <c r="S44" s="8">
        <f t="shared" si="19"/>
        <v>7.865969378817337E-08</v>
      </c>
      <c r="T44" s="8">
        <f t="shared" si="20"/>
        <v>2.2020889236947333E-08</v>
      </c>
      <c r="U44" s="8">
        <f t="shared" si="21"/>
        <v>5.480602097903769E-09</v>
      </c>
      <c r="V44" s="7">
        <f t="shared" si="22"/>
        <v>0</v>
      </c>
    </row>
    <row r="45" spans="1:22" ht="12.75">
      <c r="A45" s="3">
        <f t="shared" si="1"/>
        <v>0.021000000000000015</v>
      </c>
      <c r="B45" s="7">
        <f t="shared" si="2"/>
        <v>0.04200000000000003</v>
      </c>
      <c r="C45" s="8">
        <f t="shared" si="3"/>
        <v>0.02797846040875944</v>
      </c>
      <c r="D45" s="8">
        <f t="shared" si="4"/>
        <v>0.017999191477516836</v>
      </c>
      <c r="E45" s="8">
        <f t="shared" si="5"/>
        <v>0.011158719288723546</v>
      </c>
      <c r="F45" s="8">
        <f t="shared" si="6"/>
        <v>0.006653065117928798</v>
      </c>
      <c r="G45" s="8">
        <f t="shared" si="7"/>
        <v>0.00380739646875228</v>
      </c>
      <c r="H45" s="8">
        <f t="shared" si="8"/>
        <v>0.0020874946979451982</v>
      </c>
      <c r="I45" s="8">
        <f t="shared" si="9"/>
        <v>0.0010945690943641403</v>
      </c>
      <c r="J45" s="8">
        <f t="shared" si="10"/>
        <v>0.0005479556331982875</v>
      </c>
      <c r="K45" s="8">
        <f t="shared" si="11"/>
        <v>0.00026147240113725146</v>
      </c>
      <c r="L45" s="8">
        <f t="shared" si="12"/>
        <v>0.00011874165185880873</v>
      </c>
      <c r="M45" s="8">
        <f t="shared" si="13"/>
        <v>5.124062960474838E-05</v>
      </c>
      <c r="N45" s="8">
        <f t="shared" si="14"/>
        <v>2.0980212366435183E-05</v>
      </c>
      <c r="O45" s="8">
        <f t="shared" si="15"/>
        <v>8.138515258576268E-06</v>
      </c>
      <c r="P45" s="8">
        <f t="shared" si="16"/>
        <v>2.9865871447484445E-06</v>
      </c>
      <c r="Q45" s="8">
        <f t="shared" si="17"/>
        <v>1.0352525609072537E-06</v>
      </c>
      <c r="R45" s="8">
        <f t="shared" si="18"/>
        <v>3.384425049874707E-07</v>
      </c>
      <c r="S45" s="8">
        <f t="shared" si="19"/>
        <v>1.0416448645191362E-07</v>
      </c>
      <c r="T45" s="8">
        <f t="shared" si="20"/>
        <v>3.0040592719383825E-08</v>
      </c>
      <c r="U45" s="8">
        <f t="shared" si="21"/>
        <v>7.692539106131728E-09</v>
      </c>
      <c r="V45" s="7">
        <f t="shared" si="22"/>
        <v>0</v>
      </c>
    </row>
    <row r="46" spans="1:22" ht="12.75">
      <c r="A46" s="3">
        <f t="shared" si="1"/>
        <v>0.021500000000000016</v>
      </c>
      <c r="B46" s="7">
        <f t="shared" si="2"/>
        <v>0.04300000000000003</v>
      </c>
      <c r="C46" s="8">
        <f t="shared" si="3"/>
        <v>0.02878691454075904</v>
      </c>
      <c r="D46" s="8">
        <f t="shared" si="4"/>
        <v>0.0186269508260067</v>
      </c>
      <c r="E46" s="8">
        <f t="shared" si="5"/>
        <v>0.011625682892323255</v>
      </c>
      <c r="F46" s="8">
        <f t="shared" si="6"/>
        <v>0.006985062222252444</v>
      </c>
      <c r="G46" s="8">
        <f t="shared" si="7"/>
        <v>0.004032549844426167</v>
      </c>
      <c r="H46" s="8">
        <f t="shared" si="8"/>
        <v>0.002232889931390403</v>
      </c>
      <c r="I46" s="8">
        <f t="shared" si="9"/>
        <v>0.0011838315228471813</v>
      </c>
      <c r="J46" s="8">
        <f t="shared" si="10"/>
        <v>0.0005999816790192508</v>
      </c>
      <c r="K46" s="8">
        <f t="shared" si="11"/>
        <v>0.0002902228976937701</v>
      </c>
      <c r="L46" s="8">
        <f t="shared" si="12"/>
        <v>0.00013378759726368522</v>
      </c>
      <c r="M46" s="8">
        <f t="shared" si="13"/>
        <v>5.868875060789781E-05</v>
      </c>
      <c r="N46" s="8">
        <f t="shared" si="14"/>
        <v>2.446395639252604E-05</v>
      </c>
      <c r="O46" s="8">
        <f t="shared" si="15"/>
        <v>9.676469057382486E-06</v>
      </c>
      <c r="P46" s="8">
        <f t="shared" si="16"/>
        <v>3.6267058507457708E-06</v>
      </c>
      <c r="Q46" s="8">
        <f t="shared" si="17"/>
        <v>1.2861574664915353E-06</v>
      </c>
      <c r="R46" s="8">
        <f t="shared" si="18"/>
        <v>4.309489124643159E-07</v>
      </c>
      <c r="S46" s="8">
        <f t="shared" si="19"/>
        <v>1.3619531141251907E-07</v>
      </c>
      <c r="T46" s="8">
        <f t="shared" si="20"/>
        <v>4.039576074323936E-08</v>
      </c>
      <c r="U46" s="8">
        <f t="shared" si="21"/>
        <v>1.06236420075558E-08</v>
      </c>
      <c r="V46" s="7">
        <f t="shared" si="22"/>
        <v>0</v>
      </c>
    </row>
    <row r="47" spans="1:22" ht="12.75">
      <c r="A47" s="3">
        <f t="shared" si="1"/>
        <v>0.022000000000000016</v>
      </c>
      <c r="B47" s="7">
        <f t="shared" si="2"/>
        <v>0.04400000000000003</v>
      </c>
      <c r="C47" s="8">
        <f t="shared" si="3"/>
        <v>0.029597538889656768</v>
      </c>
      <c r="D47" s="8">
        <f t="shared" si="4"/>
        <v>0.019258689982220478</v>
      </c>
      <c r="E47" s="8">
        <f t="shared" si="5"/>
        <v>0.012097812345045781</v>
      </c>
      <c r="F47" s="8">
        <f t="shared" si="6"/>
        <v>0.00732268388070135</v>
      </c>
      <c r="G47" s="8">
        <f t="shared" si="7"/>
        <v>0.004263120337384269</v>
      </c>
      <c r="H47" s="8">
        <f t="shared" si="8"/>
        <v>0.0023830102322889113</v>
      </c>
      <c r="I47" s="8">
        <f t="shared" si="9"/>
        <v>0.0012768732357902395</v>
      </c>
      <c r="J47" s="8">
        <f t="shared" si="10"/>
        <v>0.0006547998915197408</v>
      </c>
      <c r="K47" s="8">
        <f t="shared" si="11"/>
        <v>0.0003208875938728493</v>
      </c>
      <c r="L47" s="8">
        <f t="shared" si="12"/>
        <v>0.0001500548880185447</v>
      </c>
      <c r="M47" s="8">
        <f t="shared" si="13"/>
        <v>6.686356109598093E-05</v>
      </c>
      <c r="N47" s="8">
        <f t="shared" si="14"/>
        <v>2.8351417768571683E-05</v>
      </c>
      <c r="O47" s="8">
        <f t="shared" si="15"/>
        <v>1.1424013883083854E-05</v>
      </c>
      <c r="P47" s="8">
        <f t="shared" si="16"/>
        <v>4.368548815222266E-06</v>
      </c>
      <c r="Q47" s="8">
        <f t="shared" si="17"/>
        <v>1.5832254325369385E-06</v>
      </c>
      <c r="R47" s="8">
        <f t="shared" si="18"/>
        <v>5.430399030594003E-07</v>
      </c>
      <c r="S47" s="8">
        <f t="shared" si="19"/>
        <v>1.759861214890225E-07</v>
      </c>
      <c r="T47" s="8">
        <f t="shared" si="20"/>
        <v>5.3601247129958585E-08</v>
      </c>
      <c r="U47" s="8">
        <f t="shared" si="21"/>
        <v>1.4453337353181351E-08</v>
      </c>
      <c r="V47" s="7">
        <f t="shared" si="22"/>
        <v>0</v>
      </c>
    </row>
    <row r="48" spans="1:22" ht="12.75">
      <c r="A48" s="3">
        <f t="shared" si="1"/>
        <v>0.022500000000000017</v>
      </c>
      <c r="B48" s="7">
        <f t="shared" si="2"/>
        <v>0.04500000000000003</v>
      </c>
      <c r="C48" s="8">
        <f t="shared" si="3"/>
        <v>0.030410261330238164</v>
      </c>
      <c r="D48" s="8">
        <f t="shared" si="4"/>
        <v>0.019894284236272795</v>
      </c>
      <c r="E48" s="8">
        <f t="shared" si="5"/>
        <v>0.012574962179611834</v>
      </c>
      <c r="F48" s="8">
        <f t="shared" si="6"/>
        <v>0.0076657968649068205</v>
      </c>
      <c r="G48" s="8">
        <f t="shared" si="7"/>
        <v>0.0044990110250286135</v>
      </c>
      <c r="H48" s="8">
        <f t="shared" si="8"/>
        <v>0.0025378048540082485</v>
      </c>
      <c r="I48" s="8">
        <f t="shared" si="9"/>
        <v>0.0013736859662358742</v>
      </c>
      <c r="J48" s="8">
        <f t="shared" si="10"/>
        <v>0.0007124321008444623</v>
      </c>
      <c r="K48" s="8">
        <f t="shared" si="11"/>
        <v>0.00035350351223136666</v>
      </c>
      <c r="L48" s="8">
        <f t="shared" si="12"/>
        <v>0.00016758316380489287</v>
      </c>
      <c r="M48" s="8">
        <f t="shared" si="13"/>
        <v>7.579939781501183E-05</v>
      </c>
      <c r="N48" s="8">
        <f t="shared" si="14"/>
        <v>3.266836565695597E-05</v>
      </c>
      <c r="O48" s="8">
        <f t="shared" si="15"/>
        <v>1.3398401646609102E-05</v>
      </c>
      <c r="P48" s="8">
        <f t="shared" si="16"/>
        <v>5.222577152257518E-06</v>
      </c>
      <c r="Q48" s="8">
        <f t="shared" si="17"/>
        <v>1.932253003178496E-06</v>
      </c>
      <c r="R48" s="8">
        <f t="shared" si="18"/>
        <v>6.776662526408324E-07</v>
      </c>
      <c r="S48" s="8">
        <f t="shared" si="19"/>
        <v>2.2491990293128527E-07</v>
      </c>
      <c r="T48" s="8">
        <f t="shared" si="20"/>
        <v>7.024864004641592E-08</v>
      </c>
      <c r="U48" s="8">
        <f t="shared" si="21"/>
        <v>1.9392251837900526E-08</v>
      </c>
      <c r="V48" s="7">
        <f t="shared" si="22"/>
        <v>0</v>
      </c>
    </row>
    <row r="49" spans="1:22" ht="12.75">
      <c r="A49" s="3">
        <f t="shared" si="1"/>
        <v>0.023000000000000017</v>
      </c>
      <c r="B49" s="7">
        <f t="shared" si="2"/>
        <v>0.046000000000000034</v>
      </c>
      <c r="C49" s="8">
        <f t="shared" si="3"/>
        <v>0.031225013645397464</v>
      </c>
      <c r="D49" s="8">
        <f t="shared" si="4"/>
        <v>0.020533615243733677</v>
      </c>
      <c r="E49" s="8">
        <f t="shared" si="5"/>
        <v>0.013056993528003024</v>
      </c>
      <c r="F49" s="8">
        <f t="shared" si="6"/>
        <v>0.008014272759872182</v>
      </c>
      <c r="G49" s="8">
        <f t="shared" si="7"/>
        <v>0.0047401269588001815</v>
      </c>
      <c r="H49" s="8">
        <f t="shared" si="8"/>
        <v>0.0026972223106578467</v>
      </c>
      <c r="I49" s="8">
        <f t="shared" si="9"/>
        <v>0.0014742589707120667</v>
      </c>
      <c r="J49" s="8">
        <f t="shared" si="10"/>
        <v>0.0007728971562001256</v>
      </c>
      <c r="K49" s="8">
        <f t="shared" si="11"/>
        <v>0.00038810516026869103</v>
      </c>
      <c r="L49" s="8">
        <f t="shared" si="12"/>
        <v>0.0001864104802922114</v>
      </c>
      <c r="M49" s="8">
        <f t="shared" si="13"/>
        <v>8.552994458137686E-05</v>
      </c>
      <c r="N49" s="8">
        <f t="shared" si="14"/>
        <v>3.7440579286497766E-05</v>
      </c>
      <c r="O49" s="8">
        <f t="shared" si="15"/>
        <v>1.5617229549808157E-05</v>
      </c>
      <c r="P49" s="8">
        <f t="shared" si="16"/>
        <v>6.19967722131203E-06</v>
      </c>
      <c r="Q49" s="8">
        <f t="shared" si="17"/>
        <v>2.3394004828867675E-06</v>
      </c>
      <c r="R49" s="8">
        <f t="shared" si="18"/>
        <v>8.380343328064557E-07</v>
      </c>
      <c r="S49" s="8">
        <f t="shared" si="19"/>
        <v>2.845349202962208E-07</v>
      </c>
      <c r="T49" s="8">
        <f t="shared" si="20"/>
        <v>9.101161498168671E-08</v>
      </c>
      <c r="U49" s="8">
        <f t="shared" si="21"/>
        <v>2.56850791120235E-08</v>
      </c>
      <c r="V49" s="7">
        <f t="shared" si="22"/>
        <v>0</v>
      </c>
    </row>
    <row r="50" spans="1:22" ht="12.75">
      <c r="A50" s="3">
        <f t="shared" si="1"/>
        <v>0.023500000000000017</v>
      </c>
      <c r="B50" s="7">
        <f t="shared" si="2"/>
        <v>0.047000000000000035</v>
      </c>
      <c r="C50" s="8">
        <f t="shared" si="3"/>
        <v>0.03204173123598522</v>
      </c>
      <c r="D50" s="8">
        <f t="shared" si="4"/>
        <v>0.021176570580920304</v>
      </c>
      <c r="E50" s="8">
        <f t="shared" si="5"/>
        <v>0.013543773717522986</v>
      </c>
      <c r="F50" s="8">
        <f t="shared" si="6"/>
        <v>0.00836798775328395</v>
      </c>
      <c r="G50" s="8">
        <f t="shared" si="7"/>
        <v>0.004986375189386115</v>
      </c>
      <c r="H50" s="8">
        <f t="shared" si="8"/>
        <v>0.0028612105722971575</v>
      </c>
      <c r="I50" s="8">
        <f t="shared" si="9"/>
        <v>0.0015785792757988344</v>
      </c>
      <c r="J50" s="8">
        <f t="shared" si="10"/>
        <v>0.0008362111199162269</v>
      </c>
      <c r="K50" s="8">
        <f t="shared" si="11"/>
        <v>0.000424724623459682</v>
      </c>
      <c r="L50" s="8">
        <f t="shared" si="12"/>
        <v>0.00020657330914534042</v>
      </c>
      <c r="M50" s="8">
        <f t="shared" si="13"/>
        <v>9.608817866456795E-05</v>
      </c>
      <c r="N50" s="8">
        <f t="shared" si="14"/>
        <v>4.2693782398135665E-05</v>
      </c>
      <c r="O50" s="8">
        <f t="shared" si="15"/>
        <v>1.8098389031446853E-05</v>
      </c>
      <c r="P50" s="8">
        <f t="shared" si="16"/>
        <v>7.311132339326203E-06</v>
      </c>
      <c r="Q50" s="8">
        <f t="shared" si="17"/>
        <v>2.8111826005557577E-06</v>
      </c>
      <c r="R50" s="8">
        <f t="shared" si="18"/>
        <v>1.0276076803204711E-06</v>
      </c>
      <c r="S50" s="8">
        <f t="shared" si="19"/>
        <v>3.5653014173536093E-07</v>
      </c>
      <c r="T50" s="8">
        <f t="shared" si="20"/>
        <v>1.1665096887066087E-07</v>
      </c>
      <c r="U50" s="8">
        <f t="shared" si="21"/>
        <v>3.3613370463551436E-08</v>
      </c>
      <c r="V50" s="7">
        <f t="shared" si="22"/>
        <v>0</v>
      </c>
    </row>
    <row r="51" spans="1:22" ht="12.75">
      <c r="A51" s="3">
        <f aca="true" t="shared" si="23" ref="A51:A103">A50+$D$1</f>
        <v>0.024000000000000018</v>
      </c>
      <c r="B51" s="7">
        <f t="shared" si="2"/>
        <v>0.048000000000000036</v>
      </c>
      <c r="C51" s="8">
        <f aca="true" t="shared" si="24" ref="C51:C103">C50+$H$1*(B50-2*C50+D50)</f>
        <v>0.0328603528577752</v>
      </c>
      <c r="D51" s="8">
        <f aca="true" t="shared" si="25" ref="D51:D103">D50+$H$1*(C50-2*D50+E50)</f>
        <v>0.021823043339253823</v>
      </c>
      <c r="E51" s="8">
        <f aca="true" t="shared" si="26" ref="E51:E103">E50+$H$1*(D50-2*E50+F50)</f>
        <v>0.014035175897354642</v>
      </c>
      <c r="F51" s="8">
        <f aca="true" t="shared" si="27" ref="F51:F103">F50+$H$1*(E50-2*F50+G50)</f>
        <v>0.00872682243335219</v>
      </c>
      <c r="G51" s="8">
        <f aca="true" t="shared" si="28" ref="G51:G103">G50+$H$1*(F50-2*G50+H50)</f>
        <v>0.00523766477874789</v>
      </c>
      <c r="H51" s="8">
        <f aca="true" t="shared" si="29" ref="H51:H103">H50+$H$1*(G50-2*H50+I50)</f>
        <v>0.0030297172364152844</v>
      </c>
      <c r="I51" s="8">
        <f aca="true" t="shared" si="30" ref="I51:I103">I50+$H$1*(H50-2*I50+J50)</f>
        <v>0.0016866319039219775</v>
      </c>
      <c r="J51" s="8">
        <f aca="true" t="shared" si="31" ref="J51:J103">J50+$H$1*(I50-2*J50+K50)</f>
        <v>0.0009023874518014394</v>
      </c>
      <c r="K51" s="8">
        <f aca="true" t="shared" si="32" ref="K51:K103">K50+$H$1*(J50-2*K50+L50)</f>
        <v>0.00046339165988812267</v>
      </c>
      <c r="L51" s="8">
        <f aca="true" t="shared" si="33" ref="L51:L103">L50+$H$1*(K50-2*L50+M50)</f>
        <v>0.00022810654591205425</v>
      </c>
      <c r="M51" s="8">
        <f aca="true" t="shared" si="34" ref="M51:M103">M50+$H$1*(L50-2*M50+N50)</f>
        <v>0.00010750632550743598</v>
      </c>
      <c r="N51" s="8">
        <f aca="true" t="shared" si="35" ref="N51:N103">N50+$H$1*(M50-2*N50+O50)</f>
        <v>4.845358297808436E-05</v>
      </c>
      <c r="O51" s="8">
        <f aca="true" t="shared" si="36" ref="O51:O103">O50+$H$1*(N50-2*O50+P50)</f>
        <v>2.0860016366360483E-05</v>
      </c>
      <c r="P51" s="8">
        <f aca="true" t="shared" si="37" ref="P51:P103">P50+$H$1*(O50-2*P50+Q50)</f>
        <v>8.568593729996244E-06</v>
      </c>
      <c r="Q51" s="8">
        <f aca="true" t="shared" si="38" ref="Q51:Q103">Q50+$H$1*(P50-2*Q50+R50)</f>
        <v>3.3544575642627895E-06</v>
      </c>
      <c r="R51" s="8">
        <f aca="true" t="shared" si="39" ref="R51:R103">R50+$H$1*(Q50-2*R50+S50)</f>
        <v>1.2501071566505063E-06</v>
      </c>
      <c r="S51" s="8">
        <f aca="true" t="shared" si="40" ref="S51:S103">S50+$H$1*(R50-2*S50+T50)</f>
        <v>4.4276981487944297E-07</v>
      </c>
      <c r="T51" s="8">
        <f aca="true" t="shared" si="41" ref="T51:T103">T50+$H$1*(S50-2*T50+U50)</f>
        <v>1.4801928376217898E-07</v>
      </c>
      <c r="U51" s="8">
        <f aca="true" t="shared" si="42" ref="U51:U103">U50+$H$1*(T50-2*U50+V50)</f>
        <v>4.349821605226303E-08</v>
      </c>
      <c r="V51" s="7">
        <f aca="true" t="shared" si="43" ref="V51:V103">V50</f>
        <v>0</v>
      </c>
    </row>
    <row r="52" spans="1:22" ht="12.75">
      <c r="A52" s="3">
        <f t="shared" si="23"/>
        <v>0.02450000000000002</v>
      </c>
      <c r="B52" s="7">
        <f t="shared" si="2"/>
        <v>0.04900000000000004</v>
      </c>
      <c r="C52" s="8">
        <f t="shared" si="24"/>
        <v>0.033680820382515894</v>
      </c>
      <c r="D52" s="8">
        <f t="shared" si="25"/>
        <v>0.022472931754578263</v>
      </c>
      <c r="E52" s="8">
        <f t="shared" si="26"/>
        <v>0.014531078692933987</v>
      </c>
      <c r="F52" s="8">
        <f t="shared" si="27"/>
        <v>0.00909066159523182</v>
      </c>
      <c r="G52" s="8">
        <f t="shared" si="28"/>
        <v>0.005493906801202229</v>
      </c>
      <c r="H52" s="8">
        <f t="shared" si="29"/>
        <v>0.0032026896783831442</v>
      </c>
      <c r="I52" s="8">
        <f t="shared" si="30"/>
        <v>0.0017984000799965312</v>
      </c>
      <c r="J52" s="8">
        <f t="shared" si="31"/>
        <v>0.0009714371838428836</v>
      </c>
      <c r="K52" s="8">
        <f t="shared" si="32"/>
        <v>0.0005041337954755723</v>
      </c>
      <c r="L52" s="8">
        <f t="shared" si="33"/>
        <v>0.00025104352462634427</v>
      </c>
      <c r="M52" s="8">
        <f t="shared" si="34"/>
        <v>0.0001198158210824893</v>
      </c>
      <c r="N52" s="8">
        <f t="shared" si="35"/>
        <v>5.4745418161609904E-05</v>
      </c>
      <c r="O52" s="8">
        <f t="shared" si="36"/>
        <v>2.392044516143241E-05</v>
      </c>
      <c r="P52" s="8">
        <f t="shared" si="37"/>
        <v>9.9840510241224E-06</v>
      </c>
      <c r="Q52" s="8">
        <f t="shared" si="38"/>
        <v>3.976414715887024E-06</v>
      </c>
      <c r="R52" s="8">
        <f t="shared" si="39"/>
        <v>1.5095097698187502E-06</v>
      </c>
      <c r="S52" s="8">
        <f t="shared" si="40"/>
        <v>5.452871770102028E-07</v>
      </c>
      <c r="T52" s="8">
        <f t="shared" si="41"/>
        <v>1.860651764436486E-07</v>
      </c>
      <c r="U52" s="8">
        <f t="shared" si="42"/>
        <v>5.570278638379361E-08</v>
      </c>
      <c r="V52" s="7">
        <f t="shared" si="43"/>
        <v>0</v>
      </c>
    </row>
    <row r="53" spans="1:22" ht="12.75">
      <c r="A53" s="3">
        <f t="shared" si="23"/>
        <v>0.02500000000000002</v>
      </c>
      <c r="B53" s="7">
        <f t="shared" si="2"/>
        <v>0.05000000000000004</v>
      </c>
      <c r="C53" s="8">
        <f t="shared" si="24"/>
        <v>0.034503078580425194</v>
      </c>
      <c r="D53" s="8">
        <f t="shared" si="25"/>
        <v>0.023126138867836935</v>
      </c>
      <c r="E53" s="8">
        <f t="shared" si="26"/>
        <v>0.015031365885722408</v>
      </c>
      <c r="F53" s="8">
        <f t="shared" si="27"/>
        <v>0.009459394055966335</v>
      </c>
      <c r="G53" s="8">
        <f t="shared" si="28"/>
        <v>0.0057550143354443304</v>
      </c>
      <c r="H53" s="8">
        <f t="shared" si="29"/>
        <v>0.003380075183269639</v>
      </c>
      <c r="I53" s="8">
        <f t="shared" si="30"/>
        <v>0.0019138654204431244</v>
      </c>
      <c r="J53" s="8">
        <f t="shared" si="31"/>
        <v>0.0010433690854001509</v>
      </c>
      <c r="K53" s="8">
        <f t="shared" si="32"/>
        <v>0.0005469764189791889</v>
      </c>
      <c r="L53" s="8">
        <f t="shared" si="33"/>
        <v>0.00027541603808741886</v>
      </c>
      <c r="M53" s="8">
        <f t="shared" si="34"/>
        <v>0.0001330472812070844</v>
      </c>
      <c r="N53" s="8">
        <f t="shared" si="35"/>
        <v>6.159450414575029E-05</v>
      </c>
      <c r="O53" s="8">
        <f t="shared" si="36"/>
        <v>2.7298160934005907E-05</v>
      </c>
      <c r="P53" s="8">
        <f t="shared" si="37"/>
        <v>1.1569802589937326E-05</v>
      </c>
      <c r="Q53" s="8">
        <f t="shared" si="38"/>
        <v>4.684560988320444E-06</v>
      </c>
      <c r="R53" s="8">
        <f t="shared" si="39"/>
        <v>1.8100462404706954E-06</v>
      </c>
      <c r="S53" s="8">
        <f t="shared" si="40"/>
        <v>6.662872954586014E-07</v>
      </c>
      <c r="T53" s="8">
        <f t="shared" si="41"/>
        <v>2.318370985449884E-07</v>
      </c>
      <c r="U53" s="8">
        <f t="shared" si="42"/>
        <v>7.063470711900589E-08</v>
      </c>
      <c r="V53" s="7">
        <f t="shared" si="43"/>
        <v>0</v>
      </c>
    </row>
    <row r="54" spans="1:22" ht="12.75">
      <c r="A54" s="3">
        <f t="shared" si="23"/>
        <v>0.02550000000000002</v>
      </c>
      <c r="B54" s="7">
        <f t="shared" si="2"/>
        <v>0.05100000000000004</v>
      </c>
      <c r="C54" s="8">
        <f t="shared" si="24"/>
        <v>0.03532707492182251</v>
      </c>
      <c r="D54" s="8">
        <f t="shared" si="25"/>
        <v>0.02378257221393168</v>
      </c>
      <c r="E54" s="8">
        <f t="shared" si="26"/>
        <v>0.0155359261161941</v>
      </c>
      <c r="F54" s="8">
        <f t="shared" si="27"/>
        <v>0.00983291247781315</v>
      </c>
      <c r="G54" s="8">
        <f t="shared" si="28"/>
        <v>0.006020902449113793</v>
      </c>
      <c r="H54" s="8">
        <f t="shared" si="29"/>
        <v>0.0035618210611392744</v>
      </c>
      <c r="I54" s="8">
        <f t="shared" si="30"/>
        <v>0.0020330081059998324</v>
      </c>
      <c r="J54" s="8">
        <f t="shared" si="31"/>
        <v>0.0011181898191245532</v>
      </c>
      <c r="K54" s="8">
        <f t="shared" si="32"/>
        <v>0.0005919428760850273</v>
      </c>
      <c r="L54" s="8">
        <f t="shared" si="33"/>
        <v>0.00030125436288970596</v>
      </c>
      <c r="M54" s="8">
        <f t="shared" si="34"/>
        <v>0.00014723047717088447</v>
      </c>
      <c r="N54" s="8">
        <f t="shared" si="35"/>
        <v>6.902579091566823E-05</v>
      </c>
      <c r="O54" s="8">
        <f t="shared" si="36"/>
        <v>3.101175790754107E-05</v>
      </c>
      <c r="P54" s="8">
        <f t="shared" si="37"/>
        <v>1.3338425938427666E-05</v>
      </c>
      <c r="Q54" s="8">
        <f t="shared" si="38"/>
        <v>5.486706359073871E-06</v>
      </c>
      <c r="R54" s="8">
        <f t="shared" si="39"/>
        <v>2.156197401038226E-06</v>
      </c>
      <c r="S54" s="8">
        <f t="shared" si="40"/>
        <v>8.081490450782976E-07</v>
      </c>
      <c r="T54" s="8">
        <f t="shared" si="41"/>
        <v>2.864866596425145E-07</v>
      </c>
      <c r="U54" s="8">
        <f t="shared" si="42"/>
        <v>8.874824398040121E-08</v>
      </c>
      <c r="V54" s="7">
        <f t="shared" si="43"/>
        <v>0</v>
      </c>
    </row>
    <row r="55" spans="1:22" ht="12.75">
      <c r="A55" s="3">
        <f t="shared" si="23"/>
        <v>0.02600000000000002</v>
      </c>
      <c r="B55" s="7">
        <f t="shared" si="2"/>
        <v>0.05200000000000004</v>
      </c>
      <c r="C55" s="8">
        <f t="shared" si="24"/>
        <v>0.03615275939587985</v>
      </c>
      <c r="D55" s="8">
        <f t="shared" si="25"/>
        <v>0.02444214353596233</v>
      </c>
      <c r="E55" s="8">
        <f t="shared" si="26"/>
        <v>0.016044652608065424</v>
      </c>
      <c r="F55" s="8">
        <f t="shared" si="27"/>
        <v>0.010211113199749468</v>
      </c>
      <c r="G55" s="8">
        <f t="shared" si="28"/>
        <v>0.00629148817725876</v>
      </c>
      <c r="H55" s="8">
        <f t="shared" si="29"/>
        <v>0.0037478747477062897</v>
      </c>
      <c r="I55" s="8">
        <f t="shared" si="30"/>
        <v>0.002155807039652665</v>
      </c>
      <c r="J55" s="8">
        <f t="shared" si="31"/>
        <v>0.001195904087891704</v>
      </c>
      <c r="K55" s="8">
        <f t="shared" si="32"/>
        <v>0.0006390545620538682</v>
      </c>
      <c r="L55" s="8">
        <f t="shared" si="33"/>
        <v>0.0003285872883850059</v>
      </c>
      <c r="M55" s="8">
        <f t="shared" si="34"/>
        <v>0.00016239431706360552</v>
      </c>
      <c r="N55" s="8">
        <f t="shared" si="35"/>
        <v>7.706392156508605E-05</v>
      </c>
      <c r="O55" s="8">
        <f t="shared" si="36"/>
        <v>3.507989811534382E-05</v>
      </c>
      <c r="P55" s="8">
        <f t="shared" si="37"/>
        <v>1.5302748416379587E-05</v>
      </c>
      <c r="Q55" s="8">
        <f t="shared" si="38"/>
        <v>6.390948483337501E-06</v>
      </c>
      <c r="R55" s="8">
        <f t="shared" si="39"/>
        <v>2.5526895214533694E-06</v>
      </c>
      <c r="S55" s="8">
        <f t="shared" si="40"/>
        <v>9.734262391831267E-07</v>
      </c>
      <c r="T55" s="8">
        <f t="shared" si="41"/>
        <v>3.5127145359724846E-07</v>
      </c>
      <c r="U55" s="8">
        <f t="shared" si="42"/>
        <v>1.1054627831674362E-07</v>
      </c>
      <c r="V55" s="7">
        <f t="shared" si="43"/>
        <v>0</v>
      </c>
    </row>
    <row r="56" spans="1:22" ht="12.75">
      <c r="A56" s="3">
        <f t="shared" si="23"/>
        <v>0.02650000000000002</v>
      </c>
      <c r="B56" s="7">
        <f t="shared" si="2"/>
        <v>0.05300000000000004</v>
      </c>
      <c r="C56" s="8">
        <f t="shared" si="24"/>
        <v>0.03698008434472038</v>
      </c>
      <c r="D56" s="8">
        <f t="shared" si="25"/>
        <v>0.02510476852236645</v>
      </c>
      <c r="E56" s="8">
        <f t="shared" si="26"/>
        <v>0.016557442911981614</v>
      </c>
      <c r="F56" s="8">
        <f t="shared" si="27"/>
        <v>0.010593896076914517</v>
      </c>
      <c r="G56" s="8">
        <f t="shared" si="28"/>
        <v>0.006566690495846407</v>
      </c>
      <c r="H56" s="8">
        <f t="shared" si="29"/>
        <v>0.003938183892006059</v>
      </c>
      <c r="I56" s="8">
        <f t="shared" si="30"/>
        <v>0.0022822399909111974</v>
      </c>
      <c r="J56" s="8">
        <f t="shared" si="31"/>
        <v>0.001276514773076329</v>
      </c>
      <c r="K56" s="8">
        <f t="shared" si="32"/>
        <v>0.0006883310124876628</v>
      </c>
      <c r="L56" s="8">
        <f t="shared" si="33"/>
        <v>0.0003574421488544983</v>
      </c>
      <c r="M56" s="8">
        <f t="shared" si="34"/>
        <v>0.0001785668322281817</v>
      </c>
      <c r="N56" s="8">
        <f t="shared" si="35"/>
        <v>8.57331959748415E-05</v>
      </c>
      <c r="O56" s="8">
        <f t="shared" si="36"/>
        <v>3.952127286549942E-05</v>
      </c>
      <c r="P56" s="8">
        <f t="shared" si="37"/>
        <v>1.7475818369564014E-05</v>
      </c>
      <c r="Q56" s="8">
        <f t="shared" si="38"/>
        <v>7.405656677569091E-06</v>
      </c>
      <c r="R56" s="8">
        <f t="shared" si="39"/>
        <v>3.004488657376147E-06</v>
      </c>
      <c r="S56" s="8">
        <f t="shared" si="40"/>
        <v>1.1648479385199996E-06</v>
      </c>
      <c r="T56" s="8">
        <f t="shared" si="41"/>
        <v>4.275573756583231E-07</v>
      </c>
      <c r="U56" s="8">
        <f t="shared" si="42"/>
        <v>1.3658205770949586E-07</v>
      </c>
      <c r="V56" s="7">
        <f t="shared" si="43"/>
        <v>0</v>
      </c>
    </row>
    <row r="57" spans="1:22" ht="12.75">
      <c r="A57" s="3">
        <f t="shared" si="23"/>
        <v>0.02700000000000002</v>
      </c>
      <c r="B57" s="7">
        <f t="shared" si="2"/>
        <v>0.05400000000000004</v>
      </c>
      <c r="C57" s="8">
        <f t="shared" si="24"/>
        <v>0.03780900431130552</v>
      </c>
      <c r="D57" s="8">
        <f t="shared" si="25"/>
        <v>0.02577036656476027</v>
      </c>
      <c r="E57" s="8">
        <f t="shared" si="26"/>
        <v>0.01707419866704516</v>
      </c>
      <c r="F57" s="8">
        <f t="shared" si="27"/>
        <v>0.010981164327714314</v>
      </c>
      <c r="G57" s="8">
        <f t="shared" si="28"/>
        <v>0.00684643029129196</v>
      </c>
      <c r="H57" s="8">
        <f t="shared" si="29"/>
        <v>0.0041326964325551566</v>
      </c>
      <c r="I57" s="8">
        <f t="shared" si="30"/>
        <v>0.002412283727563196</v>
      </c>
      <c r="J57" s="8">
        <f t="shared" si="31"/>
        <v>0.0013600230645255695</v>
      </c>
      <c r="K57" s="8">
        <f t="shared" si="32"/>
        <v>0.0007397899918787632</v>
      </c>
      <c r="L57" s="8">
        <f t="shared" si="33"/>
        <v>0.0003878448582558679</v>
      </c>
      <c r="M57" s="8">
        <f t="shared" si="34"/>
        <v>0.00019577516830277696</v>
      </c>
      <c r="N57" s="8">
        <f t="shared" si="35"/>
        <v>9.505753860364112E-05</v>
      </c>
      <c r="O57" s="8">
        <f t="shared" si="36"/>
        <v>4.4354566588180753E-05</v>
      </c>
      <c r="P57" s="8">
        <f t="shared" si="37"/>
        <v>1.987087693035211E-05</v>
      </c>
      <c r="Q57" s="8">
        <f t="shared" si="38"/>
        <v>8.539455411929487E-06</v>
      </c>
      <c r="R57" s="8">
        <f t="shared" si="39"/>
        <v>3.5167941176435063E-06</v>
      </c>
      <c r="S57" s="8">
        <f t="shared" si="40"/>
        <v>1.3853179697188938E-06</v>
      </c>
      <c r="T57" s="8">
        <f t="shared" si="41"/>
        <v>5.168204246408929E-07</v>
      </c>
      <c r="U57" s="8">
        <f t="shared" si="42"/>
        <v>1.6746070975736214E-07</v>
      </c>
      <c r="V57" s="7">
        <f t="shared" si="43"/>
        <v>0</v>
      </c>
    </row>
    <row r="58" spans="1:22" ht="12.75">
      <c r="A58" s="3">
        <f t="shared" si="23"/>
        <v>0.02750000000000002</v>
      </c>
      <c r="B58" s="7">
        <f t="shared" si="2"/>
        <v>0.05500000000000004</v>
      </c>
      <c r="C58" s="8">
        <f t="shared" si="24"/>
        <v>0.038639475899735376</v>
      </c>
      <c r="D58" s="8">
        <f t="shared" si="25"/>
        <v>0.0264388605345263</v>
      </c>
      <c r="E58" s="8">
        <f t="shared" si="26"/>
        <v>0.017594825378722014</v>
      </c>
      <c r="F58" s="8">
        <f t="shared" si="27"/>
        <v>0.011372824388296012</v>
      </c>
      <c r="G58" s="8">
        <f t="shared" si="28"/>
        <v>0.00713063032682907</v>
      </c>
      <c r="H58" s="8">
        <f t="shared" si="29"/>
        <v>0.004331360663304125</v>
      </c>
      <c r="I58" s="8">
        <f t="shared" si="30"/>
        <v>0.002545914135954063</v>
      </c>
      <c r="J58" s="8">
        <f t="shared" si="31"/>
        <v>0.0014464285826037335</v>
      </c>
      <c r="K58" s="8">
        <f t="shared" si="32"/>
        <v>0.0007934475796835454</v>
      </c>
      <c r="L58" s="8">
        <f t="shared" si="33"/>
        <v>0.00041981994698982877</v>
      </c>
      <c r="M58" s="8">
        <f t="shared" si="34"/>
        <v>0.00021404558035356797</v>
      </c>
      <c r="N58" s="8">
        <f t="shared" si="35"/>
        <v>0.00010506047014037622</v>
      </c>
      <c r="O58" s="8">
        <f t="shared" si="36"/>
        <v>4.9598423059707094E-05</v>
      </c>
      <c r="P58" s="8">
        <f t="shared" si="37"/>
        <v>2.2501330558233313E-05</v>
      </c>
      <c r="Q58" s="8">
        <f t="shared" si="38"/>
        <v>9.801207456756816E-06</v>
      </c>
      <c r="R58" s="8">
        <f t="shared" si="39"/>
        <v>4.09503114691578E-06</v>
      </c>
      <c r="S58" s="8">
        <f t="shared" si="40"/>
        <v>1.637913690288216E-06</v>
      </c>
      <c r="T58" s="8">
        <f t="shared" si="41"/>
        <v>6.206479906797869E-07</v>
      </c>
      <c r="U58" s="8">
        <f t="shared" si="42"/>
        <v>2.0384051078259587E-07</v>
      </c>
      <c r="V58" s="7">
        <f t="shared" si="43"/>
        <v>0</v>
      </c>
    </row>
    <row r="59" spans="1:22" ht="12.75">
      <c r="A59" s="3">
        <f t="shared" si="23"/>
        <v>0.02800000000000002</v>
      </c>
      <c r="B59" s="7">
        <f t="shared" si="2"/>
        <v>0.05600000000000004</v>
      </c>
      <c r="C59" s="8">
        <f t="shared" si="24"/>
        <v>0.03947145764674649</v>
      </c>
      <c r="D59" s="8">
        <f t="shared" si="25"/>
        <v>0.02711017657640726</v>
      </c>
      <c r="E59" s="8">
        <f t="shared" si="26"/>
        <v>0.01811923221179767</v>
      </c>
      <c r="F59" s="8">
        <f t="shared" si="27"/>
        <v>0.011768785774087824</v>
      </c>
      <c r="G59" s="8">
        <f t="shared" si="28"/>
        <v>0.007419215206417469</v>
      </c>
      <c r="H59" s="8">
        <f t="shared" si="29"/>
        <v>0.004534125290539101</v>
      </c>
      <c r="I59" s="8">
        <f t="shared" si="30"/>
        <v>0.0026831063307540095</v>
      </c>
      <c r="J59" s="8">
        <f t="shared" si="31"/>
        <v>0.0015357294926897618</v>
      </c>
      <c r="K59" s="8">
        <f t="shared" si="32"/>
        <v>0.0008493182537288396</v>
      </c>
      <c r="L59" s="8">
        <f t="shared" si="33"/>
        <v>0.0004533906002013199</v>
      </c>
      <c r="M59" s="8">
        <f t="shared" si="34"/>
        <v>0.00023340343163818177</v>
      </c>
      <c r="N59" s="8">
        <f t="shared" si="35"/>
        <v>0.00011576508276688074</v>
      </c>
      <c r="O59" s="8">
        <f t="shared" si="36"/>
        <v>5.527141397554616E-05</v>
      </c>
      <c r="P59" s="8">
        <f t="shared" si="37"/>
        <v>2.5380724438232768E-05</v>
      </c>
      <c r="Q59" s="8">
        <f t="shared" si="38"/>
        <v>1.1199996815083908E-05</v>
      </c>
      <c r="R59" s="8">
        <f t="shared" si="39"/>
        <v>4.744842917558474E-06</v>
      </c>
      <c r="S59" s="8">
        <f t="shared" si="40"/>
        <v>1.925884041692043E-06</v>
      </c>
      <c r="T59" s="8">
        <f t="shared" si="41"/>
        <v>7.407396346220345E-07</v>
      </c>
      <c r="U59" s="8">
        <f t="shared" si="42"/>
        <v>2.464339046055149E-07</v>
      </c>
      <c r="V59" s="7">
        <f t="shared" si="43"/>
        <v>0</v>
      </c>
    </row>
    <row r="60" spans="1:22" ht="12.75">
      <c r="A60" s="3">
        <f t="shared" si="23"/>
        <v>0.028500000000000022</v>
      </c>
      <c r="B60" s="7">
        <f t="shared" si="2"/>
        <v>0.057000000000000044</v>
      </c>
      <c r="C60" s="8">
        <f t="shared" si="24"/>
        <v>0.040304909903329356</v>
      </c>
      <c r="D60" s="8">
        <f t="shared" si="25"/>
        <v>0.027784243917553186</v>
      </c>
      <c r="E60" s="8">
        <f t="shared" si="26"/>
        <v>0.01864733179717762</v>
      </c>
      <c r="F60" s="8">
        <f t="shared" si="27"/>
        <v>0.012168960948095721</v>
      </c>
      <c r="G60" s="8">
        <f t="shared" si="28"/>
        <v>0.0077121113367758665</v>
      </c>
      <c r="H60" s="8">
        <f t="shared" si="29"/>
        <v>0.0047409394817577565</v>
      </c>
      <c r="I60" s="8">
        <f t="shared" si="30"/>
        <v>0.0028238347550981783</v>
      </c>
      <c r="J60" s="8">
        <f t="shared" si="31"/>
        <v>0.0016279226125104269</v>
      </c>
      <c r="K60" s="8">
        <f t="shared" si="32"/>
        <v>0.0009074149708155201</v>
      </c>
      <c r="L60" s="8">
        <f t="shared" si="33"/>
        <v>0.0004885786971941962</v>
      </c>
      <c r="M60" s="8">
        <f t="shared" si="34"/>
        <v>0.0002538731955765492</v>
      </c>
      <c r="N60" s="8">
        <f t="shared" si="35"/>
        <v>0.00012719401878287403</v>
      </c>
      <c r="O60" s="8">
        <f t="shared" si="36"/>
        <v>6.13920098263504E-05</v>
      </c>
      <c r="P60" s="8">
        <f t="shared" si="37"/>
        <v>2.8522716821065673E-05</v>
      </c>
      <c r="Q60" s="8">
        <f t="shared" si="38"/>
        <v>1.2745111560208593E-05</v>
      </c>
      <c r="R60" s="8">
        <f t="shared" si="39"/>
        <v>5.4720819218902745E-06</v>
      </c>
      <c r="S60" s="8">
        <f t="shared" si="40"/>
        <v>2.2526469354513275E-06</v>
      </c>
      <c r="T60" s="8">
        <f t="shared" si="41"/>
        <v>8.789073700327322E-07</v>
      </c>
      <c r="U60" s="8">
        <f t="shared" si="42"/>
        <v>2.960082696877158E-07</v>
      </c>
      <c r="V60" s="7">
        <f t="shared" si="43"/>
        <v>0</v>
      </c>
    </row>
    <row r="61" spans="1:22" ht="12.75">
      <c r="A61" s="3">
        <f t="shared" si="23"/>
        <v>0.029000000000000022</v>
      </c>
      <c r="B61" s="7">
        <f t="shared" si="2"/>
        <v>0.058000000000000045</v>
      </c>
      <c r="C61" s="8">
        <f t="shared" si="24"/>
        <v>0.04113979472550826</v>
      </c>
      <c r="D61" s="8">
        <f t="shared" si="25"/>
        <v>0.028460994690633307</v>
      </c>
      <c r="E61" s="8">
        <f t="shared" si="26"/>
        <v>0.019179040051436353</v>
      </c>
      <c r="F61" s="8">
        <f t="shared" si="27"/>
        <v>0.01257326519564813</v>
      </c>
      <c r="G61" s="8">
        <f t="shared" si="28"/>
        <v>0.008009246888036215</v>
      </c>
      <c r="H61" s="8">
        <f t="shared" si="29"/>
        <v>0.0049517529074294625</v>
      </c>
      <c r="I61" s="8">
        <f t="shared" si="30"/>
        <v>0.0029680732719125436</v>
      </c>
      <c r="J61" s="8">
        <f t="shared" si="31"/>
        <v>0.0017230035126889957</v>
      </c>
      <c r="K61" s="8">
        <f t="shared" si="32"/>
        <v>0.0009677492444302366</v>
      </c>
      <c r="L61" s="8">
        <f t="shared" si="33"/>
        <v>0.0005254048515949315</v>
      </c>
      <c r="M61" s="8">
        <f t="shared" si="34"/>
        <v>0.00027547846054134357</v>
      </c>
      <c r="N61" s="8">
        <f t="shared" si="35"/>
        <v>0.00013936945235030435</v>
      </c>
      <c r="O61" s="8">
        <f t="shared" si="36"/>
        <v>6.797855301659818E-05</v>
      </c>
      <c r="P61" s="8">
        <f t="shared" si="37"/>
        <v>3.19410543699512E-05</v>
      </c>
      <c r="Q61" s="8">
        <f t="shared" si="38"/>
        <v>1.4446026684716345E-05</v>
      </c>
      <c r="R61" s="8">
        <f t="shared" si="39"/>
        <v>6.282800852266148E-06</v>
      </c>
      <c r="S61" s="8">
        <f t="shared" si="40"/>
        <v>2.621786019655398E-06</v>
      </c>
      <c r="T61" s="8">
        <f t="shared" si="41"/>
        <v>1.037075463047448E-06</v>
      </c>
      <c r="U61" s="8">
        <f t="shared" si="42"/>
        <v>3.5338643581917594E-07</v>
      </c>
      <c r="V61" s="7">
        <f t="shared" si="43"/>
        <v>0</v>
      </c>
    </row>
    <row r="62" spans="1:22" ht="12.75">
      <c r="A62" s="3">
        <f t="shared" si="23"/>
        <v>0.029500000000000023</v>
      </c>
      <c r="B62" s="7">
        <f t="shared" si="2"/>
        <v>0.059000000000000045</v>
      </c>
      <c r="C62" s="8">
        <f t="shared" si="24"/>
        <v>0.041976075773431626</v>
      </c>
      <c r="D62" s="8">
        <f t="shared" si="25"/>
        <v>0.029140363769768907</v>
      </c>
      <c r="E62" s="8">
        <f t="shared" si="26"/>
        <v>0.0197142760081181</v>
      </c>
      <c r="F62" s="8">
        <f t="shared" si="27"/>
        <v>0.012981616505283391</v>
      </c>
      <c r="G62" s="8">
        <f t="shared" si="28"/>
        <v>0.008310551753437248</v>
      </c>
      <c r="H62" s="8">
        <f t="shared" si="29"/>
        <v>0.005166515776447429</v>
      </c>
      <c r="I62" s="8">
        <f t="shared" si="30"/>
        <v>0.0031157952471712177</v>
      </c>
      <c r="J62" s="8">
        <f t="shared" si="31"/>
        <v>0.0018209666108819533</v>
      </c>
      <c r="K62" s="8">
        <f t="shared" si="32"/>
        <v>0.0010303312195149275</v>
      </c>
      <c r="L62" s="8">
        <f t="shared" si="33"/>
        <v>0.0005638884519512749</v>
      </c>
      <c r="M62" s="8">
        <f t="shared" si="34"/>
        <v>0.0002982419371138533</v>
      </c>
      <c r="N62" s="8">
        <f t="shared" si="35"/>
        <v>0.00015231307412177095</v>
      </c>
      <c r="O62" s="8">
        <f t="shared" si="36"/>
        <v>7.504923315401002E-05</v>
      </c>
      <c r="P62" s="8">
        <f t="shared" si="37"/>
        <v>3.5649548562233626E-05</v>
      </c>
      <c r="Q62" s="8">
        <f t="shared" si="38"/>
        <v>1.6312387055273275E-05</v>
      </c>
      <c r="R62" s="8">
        <f t="shared" si="39"/>
        <v>7.183243052234038E-06</v>
      </c>
      <c r="S62" s="8">
        <f t="shared" si="40"/>
        <v>3.037046874855958E-06</v>
      </c>
      <c r="T62" s="8">
        <f t="shared" si="41"/>
        <v>1.2172797689233835E-06</v>
      </c>
      <c r="U62" s="8">
        <f t="shared" si="42"/>
        <v>4.1944695410099516E-07</v>
      </c>
      <c r="V62" s="7">
        <f t="shared" si="43"/>
        <v>0</v>
      </c>
    </row>
    <row r="63" spans="1:22" ht="12.75">
      <c r="A63" s="3">
        <f t="shared" si="23"/>
        <v>0.030000000000000023</v>
      </c>
      <c r="B63" s="7">
        <f t="shared" si="2"/>
        <v>0.060000000000000046</v>
      </c>
      <c r="C63" s="8">
        <f t="shared" si="24"/>
        <v>0.04281371821801277</v>
      </c>
      <c r="D63" s="8">
        <f t="shared" si="25"/>
        <v>0.02982228861817129</v>
      </c>
      <c r="E63" s="8">
        <f t="shared" si="26"/>
        <v>0.02025296165988132</v>
      </c>
      <c r="F63" s="8">
        <f t="shared" si="27"/>
        <v>0.013393935455481103</v>
      </c>
      <c r="G63" s="8">
        <f t="shared" si="28"/>
        <v>0.008615957508408512</v>
      </c>
      <c r="H63" s="8">
        <f t="shared" si="29"/>
        <v>0.00538517886599015</v>
      </c>
      <c r="I63" s="8">
        <f t="shared" si="30"/>
        <v>0.003266973625768607</v>
      </c>
      <c r="J63" s="8">
        <f t="shared" si="31"/>
        <v>0.001921805259866401</v>
      </c>
      <c r="K63" s="8">
        <f t="shared" si="32"/>
        <v>0.001095169744275602</v>
      </c>
      <c r="L63" s="8">
        <f t="shared" si="33"/>
        <v>0.0006040477024965212</v>
      </c>
      <c r="M63" s="8">
        <f t="shared" si="34"/>
        <v>0.00032218546748292114</v>
      </c>
      <c r="N63" s="8">
        <f t="shared" si="35"/>
        <v>0.00016604607852663524</v>
      </c>
      <c r="O63" s="8">
        <f t="shared" si="36"/>
        <v>8.262206442920692E-05</v>
      </c>
      <c r="P63" s="8">
        <f t="shared" si="37"/>
        <v>3.966205317919683E-05</v>
      </c>
      <c r="Q63" s="8">
        <f t="shared" si="38"/>
        <v>1.83539905560575E-05</v>
      </c>
      <c r="R63" s="8">
        <f t="shared" si="39"/>
        <v>8.179832617366269E-06</v>
      </c>
      <c r="S63" s="8">
        <f t="shared" si="40"/>
        <v>3.502332689145059E-06</v>
      </c>
      <c r="T63" s="8">
        <f t="shared" si="41"/>
        <v>1.4216666271454208E-06</v>
      </c>
      <c r="U63" s="8">
        <f t="shared" si="42"/>
        <v>4.951241262452738E-07</v>
      </c>
      <c r="V63" s="7">
        <f t="shared" si="43"/>
        <v>0</v>
      </c>
    </row>
    <row r="64" spans="1:22" ht="12.75">
      <c r="A64" s="3">
        <f t="shared" si="23"/>
        <v>0.030500000000000024</v>
      </c>
      <c r="B64" s="7">
        <f t="shared" si="2"/>
        <v>0.06100000000000005</v>
      </c>
      <c r="C64" s="8">
        <f t="shared" si="24"/>
        <v>0.043652688654441926</v>
      </c>
      <c r="D64" s="8">
        <f t="shared" si="25"/>
        <v>0.03050670914648159</v>
      </c>
      <c r="E64" s="8">
        <f t="shared" si="26"/>
        <v>0.02079502181065927</v>
      </c>
      <c r="F64" s="8">
        <f t="shared" si="27"/>
        <v>0.013810145106946628</v>
      </c>
      <c r="G64" s="8">
        <f t="shared" si="28"/>
        <v>0.008925397369339358</v>
      </c>
      <c r="H64" s="8">
        <f t="shared" si="29"/>
        <v>0.005607693546429514</v>
      </c>
      <c r="I64" s="8">
        <f t="shared" si="30"/>
        <v>0.0034215810006324745</v>
      </c>
      <c r="J64" s="8">
        <f t="shared" si="31"/>
        <v>0.0020255118299286824</v>
      </c>
      <c r="K64" s="8">
        <f t="shared" si="32"/>
        <v>0.0011622724390379458</v>
      </c>
      <c r="L64" s="8">
        <f t="shared" si="33"/>
        <v>0.0006458996638496173</v>
      </c>
      <c r="M64" s="8">
        <f t="shared" si="34"/>
        <v>0.00034733003669438394</v>
      </c>
      <c r="N64" s="8">
        <f t="shared" si="35"/>
        <v>0.00018058915349840676</v>
      </c>
      <c r="O64" s="8">
        <f t="shared" si="36"/>
        <v>9.071486499869057E-05</v>
      </c>
      <c r="P64" s="8">
        <f t="shared" si="37"/>
        <v>4.3992442904570985E-05</v>
      </c>
      <c r="Q64" s="8">
        <f t="shared" si="38"/>
        <v>2.058077149294712E-05</v>
      </c>
      <c r="R64" s="8">
        <f t="shared" si="39"/>
        <v>9.279164219460273E-06</v>
      </c>
      <c r="S64" s="8">
        <f t="shared" si="40"/>
        <v>4.021699462389373E-06</v>
      </c>
      <c r="T64" s="8">
        <f t="shared" si="41"/>
        <v>1.6524913393653188E-06</v>
      </c>
      <c r="U64" s="8">
        <f t="shared" si="42"/>
        <v>5.814078011762485E-07</v>
      </c>
      <c r="V64" s="7">
        <f t="shared" si="43"/>
        <v>0</v>
      </c>
    </row>
    <row r="65" spans="1:22" ht="12.75">
      <c r="A65" s="3">
        <f t="shared" si="23"/>
        <v>0.031000000000000024</v>
      </c>
      <c r="B65" s="7">
        <f t="shared" si="2"/>
        <v>0.06200000000000005</v>
      </c>
      <c r="C65" s="8">
        <f t="shared" si="24"/>
        <v>0.04449295502196148</v>
      </c>
      <c r="D65" s="8">
        <f t="shared" si="25"/>
        <v>0.031193567580909194</v>
      </c>
      <c r="E65" s="8">
        <f t="shared" si="26"/>
        <v>0.021340383937081205</v>
      </c>
      <c r="F65" s="8">
        <f t="shared" si="27"/>
        <v>0.014230170900167703</v>
      </c>
      <c r="G65" s="8">
        <f t="shared" si="28"/>
        <v>0.009238806152278843</v>
      </c>
      <c r="H65" s="8">
        <f t="shared" si="29"/>
        <v>0.005834011801852074</v>
      </c>
      <c r="I65" s="8">
        <f t="shared" si="30"/>
        <v>0.003579589675651124</v>
      </c>
      <c r="J65" s="8">
        <f t="shared" si="31"/>
        <v>0.0021320777858912935</v>
      </c>
      <c r="K65" s="8">
        <f t="shared" si="32"/>
        <v>0.0012316457621784273</v>
      </c>
      <c r="L65" s="8">
        <f t="shared" si="33"/>
        <v>0.0006894602934562363</v>
      </c>
      <c r="M65" s="8">
        <f t="shared" si="34"/>
        <v>0.0003736957854862352</v>
      </c>
      <c r="N65" s="8">
        <f t="shared" si="35"/>
        <v>0.00019596247243765895</v>
      </c>
      <c r="O65" s="8">
        <f t="shared" si="36"/>
        <v>9.934523827980988E-05</v>
      </c>
      <c r="P65" s="8">
        <f t="shared" si="37"/>
        <v>4.865459304107013E-05</v>
      </c>
      <c r="Q65" s="8">
        <f t="shared" si="38"/>
        <v>2.3002784320574522E-05</v>
      </c>
      <c r="R65" s="8">
        <f t="shared" si="39"/>
        <v>1.0487992722743463E-05</v>
      </c>
      <c r="S65" s="8">
        <f t="shared" si="40"/>
        <v>4.599350789198742E-06</v>
      </c>
      <c r="T65" s="8">
        <f t="shared" si="41"/>
        <v>1.9121162563323156E-06</v>
      </c>
      <c r="U65" s="8">
        <f t="shared" si="42"/>
        <v>6.793429485788128E-07</v>
      </c>
      <c r="V65" s="7">
        <f t="shared" si="43"/>
        <v>0</v>
      </c>
    </row>
    <row r="66" spans="1:22" ht="12.75">
      <c r="A66" s="3">
        <f t="shared" si="23"/>
        <v>0.03150000000000002</v>
      </c>
      <c r="B66" s="7">
        <f t="shared" si="2"/>
        <v>0.06300000000000004</v>
      </c>
      <c r="C66" s="8">
        <f t="shared" si="24"/>
        <v>0.04533448652935874</v>
      </c>
      <c r="D66" s="8">
        <f t="shared" si="25"/>
        <v>0.031882808340354056</v>
      </c>
      <c r="E66" s="8">
        <f t="shared" si="26"/>
        <v>0.0218889780584641</v>
      </c>
      <c r="F66" s="8">
        <f t="shared" si="27"/>
        <v>0.01465394055797263</v>
      </c>
      <c r="G66" s="8">
        <f t="shared" si="28"/>
        <v>0.009556120231771261</v>
      </c>
      <c r="H66" s="8">
        <f t="shared" si="29"/>
        <v>0.006064086246697238</v>
      </c>
      <c r="I66" s="8">
        <f t="shared" si="30"/>
        <v>0.0037409717229393478</v>
      </c>
      <c r="J66" s="8">
        <f t="shared" si="31"/>
        <v>0.002241493759100686</v>
      </c>
      <c r="K66" s="8">
        <f t="shared" si="32"/>
        <v>0.0013032950731765624</v>
      </c>
      <c r="L66" s="8">
        <f t="shared" si="33"/>
        <v>0.0007347444856066743</v>
      </c>
      <c r="M66" s="8">
        <f t="shared" si="34"/>
        <v>0.00040130202447052015</v>
      </c>
      <c r="N66" s="8">
        <f t="shared" si="35"/>
        <v>0.00021218568821580438</v>
      </c>
      <c r="O66" s="8">
        <f t="shared" si="36"/>
        <v>0.00010853055606363174</v>
      </c>
      <c r="P66" s="8">
        <f t="shared" si="37"/>
        <v>5.366236034471896E-05</v>
      </c>
      <c r="Q66" s="8">
        <f t="shared" si="38"/>
        <v>2.563018774510743E-05</v>
      </c>
      <c r="R66" s="8">
        <f t="shared" si="39"/>
        <v>1.181322265560073E-05</v>
      </c>
      <c r="S66" s="8">
        <f t="shared" si="40"/>
        <v>5.239632269334401E-06</v>
      </c>
      <c r="T66" s="8">
        <f t="shared" si="41"/>
        <v>2.2030085013549E-06</v>
      </c>
      <c r="U66" s="8">
        <f t="shared" si="42"/>
        <v>7.900290204137508E-07</v>
      </c>
      <c r="V66" s="7">
        <f t="shared" si="43"/>
        <v>0</v>
      </c>
    </row>
    <row r="67" spans="1:22" ht="12.75">
      <c r="A67" s="3">
        <f t="shared" si="23"/>
        <v>0.03200000000000002</v>
      </c>
      <c r="B67" s="7">
        <f t="shared" si="2"/>
        <v>0.06400000000000004</v>
      </c>
      <c r="C67" s="8">
        <f t="shared" si="24"/>
        <v>0.046177253585686064</v>
      </c>
      <c r="D67" s="8">
        <f t="shared" si="25"/>
        <v>0.032574377921777004</v>
      </c>
      <c r="E67" s="8">
        <f t="shared" si="26"/>
        <v>0.022440736614743797</v>
      </c>
      <c r="F67" s="8">
        <f t="shared" si="27"/>
        <v>0.015081383992830651</v>
      </c>
      <c r="G67" s="8">
        <f t="shared" si="28"/>
        <v>0.00987727749999673</v>
      </c>
      <c r="H67" s="8">
        <f t="shared" si="29"/>
        <v>0.006297870138960464</v>
      </c>
      <c r="I67" s="8">
        <f t="shared" si="30"/>
        <v>0.0039056990349231936</v>
      </c>
      <c r="J67" s="8">
        <f t="shared" si="31"/>
        <v>0.0023537496146835936</v>
      </c>
      <c r="K67" s="8">
        <f t="shared" si="32"/>
        <v>0.0013772246928474095</v>
      </c>
      <c r="L67" s="8">
        <f t="shared" si="33"/>
        <v>0.0007817661108934211</v>
      </c>
      <c r="M67" s="8">
        <f t="shared" si="34"/>
        <v>0.0004301672494468078</v>
      </c>
      <c r="N67" s="8">
        <f t="shared" si="35"/>
        <v>0.000229277929036313</v>
      </c>
      <c r="O67" s="8">
        <f t="shared" si="36"/>
        <v>0.0001182879433502837</v>
      </c>
      <c r="P67" s="8">
        <f t="shared" si="37"/>
        <v>5.902956496857921E-05</v>
      </c>
      <c r="Q67" s="8">
        <f t="shared" si="38"/>
        <v>2.8473229247128394E-05</v>
      </c>
      <c r="R67" s="8">
        <f t="shared" si="39"/>
        <v>1.3261897596248805E-05</v>
      </c>
      <c r="S67" s="8">
        <f t="shared" si="40"/>
        <v>5.947025592991767E-06</v>
      </c>
      <c r="T67" s="8">
        <f t="shared" si="41"/>
        <v>2.5277373587625704E-06</v>
      </c>
      <c r="U67" s="8">
        <f t="shared" si="42"/>
        <v>9.146191125192305E-07</v>
      </c>
      <c r="V67" s="7">
        <f t="shared" si="43"/>
        <v>0</v>
      </c>
    </row>
    <row r="68" spans="1:22" ht="12.75">
      <c r="A68" s="3">
        <f t="shared" si="23"/>
        <v>0.03250000000000002</v>
      </c>
      <c r="B68" s="7">
        <f t="shared" si="2"/>
        <v>0.06500000000000004</v>
      </c>
      <c r="C68" s="8">
        <f t="shared" si="24"/>
        <v>0.04702122773576705</v>
      </c>
      <c r="D68" s="8">
        <f t="shared" si="25"/>
        <v>0.033268224793152175</v>
      </c>
      <c r="E68" s="8">
        <f t="shared" si="26"/>
        <v>0.02299559435176781</v>
      </c>
      <c r="F68" s="8">
        <f t="shared" si="27"/>
        <v>0.015512433218646496</v>
      </c>
      <c r="G68" s="8">
        <f t="shared" si="28"/>
        <v>0.010202217326356261</v>
      </c>
      <c r="H68" s="8">
        <f t="shared" si="29"/>
        <v>0.006535317390360263</v>
      </c>
      <c r="I68" s="8">
        <f t="shared" si="30"/>
        <v>0.0040737433716827275</v>
      </c>
      <c r="J68" s="8">
        <f t="shared" si="31"/>
        <v>0.002468834514364277</v>
      </c>
      <c r="K68" s="8">
        <f t="shared" si="32"/>
        <v>0.0014534379608238486</v>
      </c>
      <c r="L68" s="8">
        <f t="shared" si="33"/>
        <v>0.0008305380549948961</v>
      </c>
      <c r="M68" s="8">
        <f t="shared" si="34"/>
        <v>0.0004603091576540315</v>
      </c>
      <c r="N68" s="8">
        <f t="shared" si="35"/>
        <v>0.0002472577959812061</v>
      </c>
      <c r="O68" s="8">
        <f t="shared" si="36"/>
        <v>0.00012863426481114865</v>
      </c>
      <c r="P68" s="8">
        <f t="shared" si="37"/>
        <v>6.476997350062994E-05</v>
      </c>
      <c r="Q68" s="8">
        <f t="shared" si="38"/>
        <v>3.154223006124264E-05</v>
      </c>
      <c r="R68" s="8">
        <f t="shared" si="39"/>
        <v>1.4841189525773314E-05</v>
      </c>
      <c r="S68" s="8">
        <f t="shared" si="40"/>
        <v>6.726142346797335E-06</v>
      </c>
      <c r="T68" s="8">
        <f t="shared" si="41"/>
        <v>2.8889713563597417E-06</v>
      </c>
      <c r="U68" s="8">
        <f t="shared" si="42"/>
        <v>1.0543189392640524E-06</v>
      </c>
      <c r="V68" s="7">
        <f t="shared" si="43"/>
        <v>0</v>
      </c>
    </row>
    <row r="69" spans="1:22" ht="12.75">
      <c r="A69" s="3">
        <f t="shared" si="23"/>
        <v>0.03300000000000002</v>
      </c>
      <c r="B69" s="7">
        <f aca="true" t="shared" si="44" ref="B69:B103">$N$1*A69</f>
        <v>0.06600000000000004</v>
      </c>
      <c r="C69" s="8">
        <f t="shared" si="24"/>
        <v>0.04786638160009067</v>
      </c>
      <c r="D69" s="8">
        <f t="shared" si="25"/>
        <v>0.033964299293398274</v>
      </c>
      <c r="E69" s="8">
        <f t="shared" si="26"/>
        <v>0.02355348821342042</v>
      </c>
      <c r="F69" s="8">
        <f t="shared" si="27"/>
        <v>0.015947022266812712</v>
      </c>
      <c r="G69" s="8">
        <f t="shared" si="28"/>
        <v>0.010530880517615108</v>
      </c>
      <c r="H69" s="8">
        <f t="shared" si="29"/>
        <v>0.006776382573823955</v>
      </c>
      <c r="I69" s="8">
        <f t="shared" si="30"/>
        <v>0.004245076403954545</v>
      </c>
      <c r="J69" s="8">
        <f t="shared" si="31"/>
        <v>0.002586736975119881</v>
      </c>
      <c r="K69" s="8">
        <f t="shared" si="32"/>
        <v>0.0015319372903661438</v>
      </c>
      <c r="L69" s="8">
        <f t="shared" si="33"/>
        <v>0.0008810722566925137</v>
      </c>
      <c r="M69" s="8">
        <f t="shared" si="34"/>
        <v>0.0004917446647876393</v>
      </c>
      <c r="N69" s="8">
        <f t="shared" si="35"/>
        <v>0.0002661433620817597</v>
      </c>
      <c r="O69" s="8">
        <f t="shared" si="36"/>
        <v>0.0001395861127830564</v>
      </c>
      <c r="P69" s="8">
        <f t="shared" si="37"/>
        <v>7.089728307485622E-05</v>
      </c>
      <c r="Q69" s="8">
        <f t="shared" si="38"/>
        <v>3.484757064202623E-05</v>
      </c>
      <c r="R69" s="8">
        <f t="shared" si="39"/>
        <v>1.655838819707198E-05</v>
      </c>
      <c r="S69" s="8">
        <f t="shared" si="40"/>
        <v>7.581717584505012E-06</v>
      </c>
      <c r="T69" s="8">
        <f t="shared" si="41"/>
        <v>3.2894750710281222E-06</v>
      </c>
      <c r="U69" s="8">
        <f t="shared" si="42"/>
        <v>1.2103856348303797E-06</v>
      </c>
      <c r="V69" s="7">
        <f t="shared" si="43"/>
        <v>0</v>
      </c>
    </row>
    <row r="70" spans="1:22" ht="12.75">
      <c r="A70" s="3">
        <f t="shared" si="23"/>
        <v>0.03350000000000002</v>
      </c>
      <c r="B70" s="7">
        <f t="shared" si="44"/>
        <v>0.06700000000000005</v>
      </c>
      <c r="C70" s="8">
        <f t="shared" si="24"/>
        <v>0.048712688818734064</v>
      </c>
      <c r="D70" s="8">
        <f t="shared" si="25"/>
        <v>0.03466255353874118</v>
      </c>
      <c r="E70" s="8">
        <f t="shared" si="26"/>
        <v>0.02411435724009445</v>
      </c>
      <c r="F70" s="8">
        <f t="shared" si="27"/>
        <v>0.016385087106294733</v>
      </c>
      <c r="G70" s="8">
        <f t="shared" si="28"/>
        <v>0.010863209278696398</v>
      </c>
      <c r="H70" s="8">
        <f t="shared" si="29"/>
        <v>0.007021020928608304</v>
      </c>
      <c r="I70" s="8">
        <f t="shared" si="30"/>
        <v>0.004419669752161494</v>
      </c>
      <c r="J70" s="8">
        <f t="shared" si="31"/>
        <v>0.0027074449239360664</v>
      </c>
      <c r="K70" s="8">
        <f t="shared" si="32"/>
        <v>0.0016127242205821652</v>
      </c>
      <c r="L70" s="8">
        <f t="shared" si="33"/>
        <v>0.0009333797450462648</v>
      </c>
      <c r="M70" s="8">
        <f t="shared" si="34"/>
        <v>0.0005244899226274383</v>
      </c>
      <c r="N70" s="8">
        <f t="shared" si="35"/>
        <v>0.00028595217276319493</v>
      </c>
      <c r="O70" s="8">
        <f t="shared" si="36"/>
        <v>0.00015115979670115703</v>
      </c>
      <c r="P70" s="8">
        <f t="shared" si="37"/>
        <v>7.742510652993026E-05</v>
      </c>
      <c r="Q70" s="8">
        <f t="shared" si="38"/>
        <v>3.839967663960138E-05</v>
      </c>
      <c r="R70" s="8">
        <f t="shared" si="39"/>
        <v>1.8420890563549435E-05</v>
      </c>
      <c r="S70" s="8">
        <f t="shared" si="40"/>
        <v>8.518603204323027E-06</v>
      </c>
      <c r="T70" s="8">
        <f t="shared" si="41"/>
        <v>3.7321056864839517E-06</v>
      </c>
      <c r="U70" s="8">
        <f t="shared" si="42"/>
        <v>1.3841263951038523E-06</v>
      </c>
      <c r="V70" s="7">
        <f t="shared" si="43"/>
        <v>0</v>
      </c>
    </row>
    <row r="71" spans="1:22" ht="12.75">
      <c r="A71" s="3">
        <f t="shared" si="23"/>
        <v>0.03400000000000002</v>
      </c>
      <c r="B71" s="7">
        <f t="shared" si="44"/>
        <v>0.06800000000000005</v>
      </c>
      <c r="C71" s="8">
        <f t="shared" si="24"/>
        <v>0.04956012399898868</v>
      </c>
      <c r="D71" s="8">
        <f t="shared" si="25"/>
        <v>0.03536294133501041</v>
      </c>
      <c r="E71" s="8">
        <f t="shared" si="26"/>
        <v>0.024678142473063852</v>
      </c>
      <c r="F71" s="8">
        <f t="shared" si="27"/>
        <v>0.01682656556753501</v>
      </c>
      <c r="G71" s="8">
        <f t="shared" si="28"/>
        <v>0.011199147174198447</v>
      </c>
      <c r="H71" s="8">
        <f t="shared" si="29"/>
        <v>0.007269188363336561</v>
      </c>
      <c r="I71" s="8">
        <f t="shared" si="30"/>
        <v>0.004597495021805771</v>
      </c>
      <c r="J71" s="8">
        <f t="shared" si="31"/>
        <v>0.0028309457489103717</v>
      </c>
      <c r="K71" s="8">
        <f t="shared" si="32"/>
        <v>0.0016957994661457654</v>
      </c>
      <c r="L71" s="8">
        <f t="shared" si="33"/>
        <v>0.0009874706756696796</v>
      </c>
      <c r="M71" s="8">
        <f t="shared" si="34"/>
        <v>0.0005585603371383549</v>
      </c>
      <c r="N71" s="8">
        <f t="shared" si="35"/>
        <v>0.000306701247523636</v>
      </c>
      <c r="O71" s="8">
        <f t="shared" si="36"/>
        <v>0.00016337133387931926</v>
      </c>
      <c r="P71" s="8">
        <f t="shared" si="37"/>
        <v>8.436695858610983E-05</v>
      </c>
      <c r="Q71" s="8">
        <f t="shared" si="38"/>
        <v>4.2209005402456764E-05</v>
      </c>
      <c r="R71" s="8">
        <f t="shared" si="39"/>
        <v>2.0436190306914543E-05</v>
      </c>
      <c r="S71" s="8">
        <f t="shared" si="40"/>
        <v>9.541761172600494E-06</v>
      </c>
      <c r="T71" s="8">
        <f t="shared" si="41"/>
        <v>4.2198093317757465E-06</v>
      </c>
      <c r="U71" s="8">
        <f t="shared" si="42"/>
        <v>1.5768969743591017E-06</v>
      </c>
      <c r="V71" s="7">
        <f t="shared" si="43"/>
        <v>0</v>
      </c>
    </row>
    <row r="72" spans="1:22" ht="12.75">
      <c r="A72" s="3">
        <f t="shared" si="23"/>
        <v>0.034500000000000024</v>
      </c>
      <c r="B72" s="7">
        <f t="shared" si="44"/>
        <v>0.06900000000000005</v>
      </c>
      <c r="C72" s="8">
        <f t="shared" si="24"/>
        <v>0.0504086626663953</v>
      </c>
      <c r="D72" s="8">
        <f t="shared" si="25"/>
        <v>0.03606541809541675</v>
      </c>
      <c r="E72" s="8">
        <f t="shared" si="26"/>
        <v>0.025244786864347394</v>
      </c>
      <c r="F72" s="8">
        <f t="shared" si="27"/>
        <v>0.017271397269973465</v>
      </c>
      <c r="G72" s="8">
        <f t="shared" si="28"/>
        <v>0.011538639090693381</v>
      </c>
      <c r="H72" s="8">
        <f t="shared" si="29"/>
        <v>0.00752084145720278</v>
      </c>
      <c r="I72" s="8">
        <f t="shared" si="30"/>
        <v>0.004778523835532849</v>
      </c>
      <c r="J72" s="8">
        <f t="shared" si="31"/>
        <v>0.00295722634693653</v>
      </c>
      <c r="K72" s="8">
        <f t="shared" si="32"/>
        <v>0.0017811629646034696</v>
      </c>
      <c r="L72" s="8">
        <f t="shared" si="33"/>
        <v>0.0010433543660586318</v>
      </c>
      <c r="M72" s="8">
        <f t="shared" si="34"/>
        <v>0.0005939705869216761</v>
      </c>
      <c r="N72" s="8">
        <f t="shared" si="35"/>
        <v>0.0003284070827177164</v>
      </c>
      <c r="O72" s="8">
        <f t="shared" si="36"/>
        <v>0.00017623644154954072</v>
      </c>
      <c r="P72" s="8">
        <f t="shared" si="37"/>
        <v>9.17362430080211E-05</v>
      </c>
      <c r="Q72" s="8">
        <f t="shared" si="38"/>
        <v>4.628603302007893E-05</v>
      </c>
      <c r="R72" s="8">
        <f t="shared" si="39"/>
        <v>2.2611867499160178E-05</v>
      </c>
      <c r="S72" s="8">
        <f t="shared" si="40"/>
        <v>1.0656256631298354E-05</v>
      </c>
      <c r="T72" s="8">
        <f t="shared" si="41"/>
        <v>4.7556172284573665E-06</v>
      </c>
      <c r="U72" s="8">
        <f t="shared" si="42"/>
        <v>1.7901000509706102E-06</v>
      </c>
      <c r="V72" s="7">
        <f t="shared" si="43"/>
        <v>0</v>
      </c>
    </row>
    <row r="73" spans="1:22" ht="12.75">
      <c r="A73" s="3">
        <f t="shared" si="23"/>
        <v>0.035000000000000024</v>
      </c>
      <c r="B73" s="7">
        <f t="shared" si="44"/>
        <v>0.07000000000000005</v>
      </c>
      <c r="C73" s="8">
        <f t="shared" si="24"/>
        <v>0.05125828121892054</v>
      </c>
      <c r="D73" s="8">
        <f t="shared" si="25"/>
        <v>0.03676994076339859</v>
      </c>
      <c r="E73" s="8">
        <f t="shared" si="26"/>
        <v>0.02581423519168648</v>
      </c>
      <c r="F73" s="8">
        <f t="shared" si="27"/>
        <v>0.017719523552992233</v>
      </c>
      <c r="G73" s="8">
        <f t="shared" si="28"/>
        <v>0.011881631199851278</v>
      </c>
      <c r="H73" s="8">
        <f t="shared" si="29"/>
        <v>0.007775937459566914</v>
      </c>
      <c r="I73" s="8">
        <f t="shared" si="30"/>
        <v>0.004962727862147571</v>
      </c>
      <c r="J73" s="8">
        <f t="shared" si="31"/>
        <v>0.003086273168189182</v>
      </c>
      <c r="K73" s="8">
        <f t="shared" si="32"/>
        <v>0.0018688139213611141</v>
      </c>
      <c r="L73" s="8">
        <f t="shared" si="33"/>
        <v>0.0011010393299402082</v>
      </c>
      <c r="M73" s="8">
        <f t="shared" si="34"/>
        <v>0.0006307346419082752</v>
      </c>
      <c r="N73" s="8">
        <f t="shared" si="35"/>
        <v>0.0003510856553248732</v>
      </c>
      <c r="O73" s="8">
        <f t="shared" si="36"/>
        <v>0.00018977053007487193</v>
      </c>
      <c r="P73" s="8">
        <f t="shared" si="37"/>
        <v>9.954624071873658E-05</v>
      </c>
      <c r="Q73" s="8">
        <f t="shared" si="38"/>
        <v>5.0641241913483615E-05</v>
      </c>
      <c r="R73" s="8">
        <f t="shared" si="39"/>
        <v>2.4955578429771563E-05</v>
      </c>
      <c r="S73" s="8">
        <f t="shared" si="40"/>
        <v>1.1867250924302522E-05</v>
      </c>
      <c r="T73" s="8">
        <f t="shared" si="41"/>
        <v>5.3426416735282125E-06</v>
      </c>
      <c r="U73" s="8">
        <f t="shared" si="42"/>
        <v>2.0251834762738393E-06</v>
      </c>
      <c r="V73" s="7">
        <f t="shared" si="43"/>
        <v>0</v>
      </c>
    </row>
    <row r="74" spans="1:22" ht="12.75">
      <c r="A74" s="3">
        <f t="shared" si="23"/>
        <v>0.035500000000000025</v>
      </c>
      <c r="B74" s="7">
        <f t="shared" si="44"/>
        <v>0.07100000000000005</v>
      </c>
      <c r="C74" s="8">
        <f t="shared" si="24"/>
        <v>0.05210895688403205</v>
      </c>
      <c r="D74" s="8">
        <f t="shared" si="25"/>
        <v>0.03747646774016056</v>
      </c>
      <c r="E74" s="8">
        <f t="shared" si="26"/>
        <v>0.026386433978290054</v>
      </c>
      <c r="F74" s="8">
        <f t="shared" si="27"/>
        <v>0.018170887410102893</v>
      </c>
      <c r="G74" s="8">
        <f t="shared" si="28"/>
        <v>0.012228070922422596</v>
      </c>
      <c r="H74" s="8">
        <f t="shared" si="29"/>
        <v>0.008034434288139918</v>
      </c>
      <c r="I74" s="8">
        <f t="shared" si="30"/>
        <v>0.005150078842839762</v>
      </c>
      <c r="J74" s="8">
        <f t="shared" si="31"/>
        <v>0.003218072257615246</v>
      </c>
      <c r="K74" s="8">
        <f t="shared" si="32"/>
        <v>0.0019587508524425467</v>
      </c>
      <c r="L74" s="8">
        <f t="shared" si="33"/>
        <v>0.0011605333106180027</v>
      </c>
      <c r="M74" s="8">
        <f t="shared" si="34"/>
        <v>0.0006688657821979814</v>
      </c>
      <c r="N74" s="8">
        <f t="shared" si="35"/>
        <v>0.0003747524275915533</v>
      </c>
      <c r="O74" s="8">
        <f t="shared" si="36"/>
        <v>0.00020398869725364512</v>
      </c>
      <c r="P74" s="8">
        <f t="shared" si="37"/>
        <v>0.00010781009882891306</v>
      </c>
      <c r="Q74" s="8">
        <f t="shared" si="38"/>
        <v>5.5285108977791794E-05</v>
      </c>
      <c r="R74" s="8">
        <f t="shared" si="39"/>
        <v>2.7475045625420163E-05</v>
      </c>
      <c r="S74" s="8">
        <f t="shared" si="40"/>
        <v>1.3179994575241468E-05</v>
      </c>
      <c r="T74" s="8">
        <f t="shared" si="41"/>
        <v>5.9840718842322E-06</v>
      </c>
      <c r="U74" s="8">
        <f t="shared" si="42"/>
        <v>2.2836384204699462E-06</v>
      </c>
      <c r="V74" s="7">
        <f t="shared" si="43"/>
        <v>0</v>
      </c>
    </row>
    <row r="75" spans="1:22" ht="12.75">
      <c r="A75" s="3">
        <f t="shared" si="23"/>
        <v>0.036000000000000025</v>
      </c>
      <c r="B75" s="7">
        <f t="shared" si="44"/>
        <v>0.07200000000000005</v>
      </c>
      <c r="C75" s="8">
        <f t="shared" si="24"/>
        <v>0.05296066767845135</v>
      </c>
      <c r="D75" s="8">
        <f t="shared" si="25"/>
        <v>0.038184958816560755</v>
      </c>
      <c r="E75" s="8">
        <f t="shared" si="26"/>
        <v>0.026961331417026724</v>
      </c>
      <c r="F75" s="8">
        <f t="shared" si="27"/>
        <v>0.018625433426204267</v>
      </c>
      <c r="G75" s="8">
        <f t="shared" si="28"/>
        <v>0.01257790689310212</v>
      </c>
      <c r="H75" s="8">
        <f t="shared" si="29"/>
        <v>0.008296290525936422</v>
      </c>
      <c r="I75" s="8">
        <f t="shared" si="30"/>
        <v>0.00534054861485489</v>
      </c>
      <c r="J75" s="8">
        <f t="shared" si="31"/>
        <v>0.0033526092936256094</v>
      </c>
      <c r="K75" s="8">
        <f t="shared" si="32"/>
        <v>0.0020509716251121777</v>
      </c>
      <c r="L75" s="8">
        <f t="shared" si="33"/>
        <v>0.0012218433132989072</v>
      </c>
      <c r="M75" s="8">
        <f t="shared" si="34"/>
        <v>0.0007083766169607001</v>
      </c>
      <c r="N75" s="8">
        <f t="shared" si="35"/>
        <v>0.0003994223524452573</v>
      </c>
      <c r="O75" s="8">
        <f t="shared" si="36"/>
        <v>0.00021890572363628035</v>
      </c>
      <c r="P75" s="8">
        <f t="shared" si="37"/>
        <v>0.00011654082054363521</v>
      </c>
      <c r="Q75" s="8">
        <f t="shared" si="38"/>
        <v>6.022809427754172E-05</v>
      </c>
      <c r="R75" s="8">
        <f t="shared" si="39"/>
        <v>3.017804808585875E-05</v>
      </c>
      <c r="S75" s="8">
        <f t="shared" si="40"/>
        <v>1.4599820247075354E-05</v>
      </c>
      <c r="T75" s="8">
        <f t="shared" si="41"/>
        <v>6.683169729681603E-06</v>
      </c>
      <c r="U75" s="8">
        <f t="shared" si="42"/>
        <v>2.5669974291284077E-06</v>
      </c>
      <c r="V75" s="7">
        <f t="shared" si="43"/>
        <v>0</v>
      </c>
    </row>
    <row r="76" spans="1:22" ht="12.75">
      <c r="A76" s="3">
        <f t="shared" si="23"/>
        <v>0.036500000000000025</v>
      </c>
      <c r="B76" s="7">
        <f t="shared" si="44"/>
        <v>0.07300000000000005</v>
      </c>
      <c r="C76" s="8">
        <f t="shared" si="24"/>
        <v>0.05381339237038297</v>
      </c>
      <c r="D76" s="8">
        <f t="shared" si="25"/>
        <v>0.038895375109032064</v>
      </c>
      <c r="E76" s="8">
        <f t="shared" si="26"/>
        <v>0.027538877298769037</v>
      </c>
      <c r="F76" s="8">
        <f t="shared" si="27"/>
        <v>0.019083107717748328</v>
      </c>
      <c r="G76" s="8">
        <f t="shared" si="28"/>
        <v>0.01293108892628941</v>
      </c>
      <c r="H76" s="8">
        <f t="shared" si="29"/>
        <v>0.008561465417153255</v>
      </c>
      <c r="I76" s="8">
        <f t="shared" si="30"/>
        <v>0.00553410913282534</v>
      </c>
      <c r="J76" s="8">
        <f t="shared" si="31"/>
        <v>0.003489869624168779</v>
      </c>
      <c r="K76" s="8">
        <f t="shared" si="32"/>
        <v>0.00214547349645221</v>
      </c>
      <c r="L76" s="8">
        <f t="shared" si="33"/>
        <v>0.0012849756363939198</v>
      </c>
      <c r="M76" s="8">
        <f t="shared" si="34"/>
        <v>0.0007492791033252529</v>
      </c>
      <c r="N76" s="8">
        <f t="shared" si="35"/>
        <v>0.00042510987958655047</v>
      </c>
      <c r="O76" s="8">
        <f t="shared" si="36"/>
        <v>0.0002345360687795467</v>
      </c>
      <c r="P76" s="8">
        <f t="shared" si="37"/>
        <v>0.00012575125590894555</v>
      </c>
      <c r="Q76" s="8">
        <f t="shared" si="38"/>
        <v>6.548063029242382E-05</v>
      </c>
      <c r="R76" s="8">
        <f t="shared" si="39"/>
        <v>3.307241175643866E-05</v>
      </c>
      <c r="S76" s="8">
        <f t="shared" si="40"/>
        <v>1.6132135711353282E-05</v>
      </c>
      <c r="T76" s="8">
        <f t="shared" si="41"/>
        <v>7.443265373049714E-06</v>
      </c>
      <c r="U76" s="8">
        <f t="shared" si="42"/>
        <v>2.8768324034133653E-06</v>
      </c>
      <c r="V76" s="7">
        <f t="shared" si="43"/>
        <v>0</v>
      </c>
    </row>
    <row r="77" spans="1:22" ht="12.75">
      <c r="A77" s="3">
        <f t="shared" si="23"/>
        <v>0.037000000000000026</v>
      </c>
      <c r="B77" s="7">
        <f t="shared" si="44"/>
        <v>0.07400000000000005</v>
      </c>
      <c r="C77" s="8">
        <f t="shared" si="24"/>
        <v>0.0546671104440362</v>
      </c>
      <c r="D77" s="8">
        <f t="shared" si="25"/>
        <v>0.03960767899924964</v>
      </c>
      <c r="E77" s="8">
        <f t="shared" si="26"/>
        <v>0.0281190229446175</v>
      </c>
      <c r="F77" s="8">
        <f t="shared" si="27"/>
        <v>0.019543857875660688</v>
      </c>
      <c r="G77" s="8">
        <f t="shared" si="28"/>
        <v>0.013287567982753963</v>
      </c>
      <c r="H77" s="8">
        <f t="shared" si="29"/>
        <v>0.008829918862114903</v>
      </c>
      <c r="I77" s="8">
        <f t="shared" si="30"/>
        <v>0.005730732487959611</v>
      </c>
      <c r="J77" s="8">
        <f t="shared" si="31"/>
        <v>0.0036298383003567775</v>
      </c>
      <c r="K77" s="8">
        <f t="shared" si="32"/>
        <v>0.0022422531499838656</v>
      </c>
      <c r="L77" s="8">
        <f t="shared" si="33"/>
        <v>0.0013499359017918443</v>
      </c>
      <c r="M77" s="8">
        <f t="shared" si="34"/>
        <v>0.0007915845651912458</v>
      </c>
      <c r="N77" s="8">
        <f t="shared" si="35"/>
        <v>0.00045182896217289023</v>
      </c>
      <c r="O77" s="8">
        <f t="shared" si="36"/>
        <v>0.0002508938683668272</v>
      </c>
      <c r="P77" s="8">
        <f t="shared" si="37"/>
        <v>0.00013545409335976143</v>
      </c>
      <c r="Q77" s="8">
        <f t="shared" si="38"/>
        <v>7.105311170853114E-05</v>
      </c>
      <c r="R77" s="8">
        <f t="shared" si="39"/>
        <v>3.616600025461862E-05</v>
      </c>
      <c r="S77" s="8">
        <f t="shared" si="40"/>
        <v>1.7782416852709645E-05</v>
      </c>
      <c r="T77" s="8">
        <f t="shared" si="41"/>
        <v>8.267752846783158E-06</v>
      </c>
      <c r="U77" s="8">
        <f t="shared" si="42"/>
        <v>3.214752516657962E-06</v>
      </c>
      <c r="V77" s="7">
        <f t="shared" si="43"/>
        <v>0</v>
      </c>
    </row>
    <row r="78" spans="1:22" ht="12.75">
      <c r="A78" s="3">
        <f t="shared" si="23"/>
        <v>0.037500000000000026</v>
      </c>
      <c r="B78" s="7">
        <f t="shared" si="44"/>
        <v>0.07500000000000005</v>
      </c>
      <c r="C78" s="8">
        <f t="shared" si="24"/>
        <v>0.05552180206627166</v>
      </c>
      <c r="D78" s="8">
        <f t="shared" si="25"/>
        <v>0.04032183407728052</v>
      </c>
      <c r="E78" s="8">
        <f t="shared" si="26"/>
        <v>0.028701721141752564</v>
      </c>
      <c r="F78" s="8">
        <f t="shared" si="27"/>
        <v>0.020007632910870706</v>
      </c>
      <c r="G78" s="8">
        <f t="shared" si="28"/>
        <v>0.013647296137207497</v>
      </c>
      <c r="H78" s="8">
        <f t="shared" si="29"/>
        <v>0.009101611411411657</v>
      </c>
      <c r="I78" s="8">
        <f t="shared" si="30"/>
        <v>0.0059303909252701025</v>
      </c>
      <c r="J78" s="8">
        <f t="shared" si="31"/>
        <v>0.0037725001078027618</v>
      </c>
      <c r="K78" s="8">
        <f t="shared" si="32"/>
        <v>0.002341306730420044</v>
      </c>
      <c r="L78" s="8">
        <f t="shared" si="33"/>
        <v>0.0014167290841101288</v>
      </c>
      <c r="M78" s="8">
        <f t="shared" si="34"/>
        <v>0.0008353037119076944</v>
      </c>
      <c r="N78" s="8">
        <f t="shared" si="35"/>
        <v>0.00047959306401534874</v>
      </c>
      <c r="O78" s="8">
        <f t="shared" si="36"/>
        <v>0.00026799293212662664</v>
      </c>
      <c r="P78" s="8">
        <f t="shared" si="37"/>
        <v>0.00014566185203092853</v>
      </c>
      <c r="Q78" s="8">
        <f t="shared" si="38"/>
        <v>7.69558857479947E-05</v>
      </c>
      <c r="R78" s="8">
        <f t="shared" si="39"/>
        <v>3.9466705865019326E-05</v>
      </c>
      <c r="S78" s="8">
        <f t="shared" si="40"/>
        <v>1.955620073190614E-05</v>
      </c>
      <c r="T78" s="8">
        <f t="shared" si="41"/>
        <v>9.160085581943417E-06</v>
      </c>
      <c r="U78" s="8">
        <f t="shared" si="42"/>
        <v>3.582402079351409E-06</v>
      </c>
      <c r="V78" s="7">
        <f t="shared" si="43"/>
        <v>0</v>
      </c>
    </row>
    <row r="79" spans="1:22" ht="12.75">
      <c r="A79" s="3">
        <f t="shared" si="23"/>
        <v>0.03800000000000003</v>
      </c>
      <c r="B79" s="7">
        <f t="shared" si="44"/>
        <v>0.07600000000000005</v>
      </c>
      <c r="C79" s="8">
        <f t="shared" si="24"/>
        <v>0.05637744805521911</v>
      </c>
      <c r="D79" s="8">
        <f t="shared" si="25"/>
        <v>0.04103780508797316</v>
      </c>
      <c r="E79" s="8">
        <f t="shared" si="26"/>
        <v>0.029286926082681783</v>
      </c>
      <c r="F79" s="8">
        <f t="shared" si="27"/>
        <v>0.020474383202314435</v>
      </c>
      <c r="G79" s="8">
        <f t="shared" si="28"/>
        <v>0.01401022654678097</v>
      </c>
      <c r="H79" s="8">
        <f t="shared" si="29"/>
        <v>0.009376504259342514</v>
      </c>
      <c r="I79" s="8">
        <f t="shared" si="30"/>
        <v>0.006133056859004945</v>
      </c>
      <c r="J79" s="8">
        <f t="shared" si="31"/>
        <v>0.003917839595819686</v>
      </c>
      <c r="K79" s="8">
        <f t="shared" si="32"/>
        <v>0.0024426298766346043</v>
      </c>
      <c r="L79" s="8">
        <f t="shared" si="33"/>
        <v>0.001485359538931625</v>
      </c>
      <c r="M79" s="8">
        <f t="shared" si="34"/>
        <v>0.0008804466567697122</v>
      </c>
      <c r="N79" s="8">
        <f t="shared" si="35"/>
        <v>0.0005084151672160735</v>
      </c>
      <c r="O79" s="8">
        <f t="shared" si="36"/>
        <v>0.0002858467424852314</v>
      </c>
      <c r="P79" s="8">
        <f t="shared" si="37"/>
        <v>0.0001563868747934814</v>
      </c>
      <c r="Q79" s="8">
        <f t="shared" si="38"/>
        <v>8.319924302798638E-05</v>
      </c>
      <c r="R79" s="8">
        <f t="shared" si="39"/>
        <v>4.2982440814991764E-05</v>
      </c>
      <c r="S79" s="8">
        <f t="shared" si="40"/>
        <v>2.1459078728536232E-05</v>
      </c>
      <c r="T79" s="8">
        <f t="shared" si="41"/>
        <v>1.012377191141756E-05</v>
      </c>
      <c r="U79" s="8">
        <f t="shared" si="42"/>
        <v>3.981458363999528E-06</v>
      </c>
      <c r="V79" s="7">
        <f t="shared" si="43"/>
        <v>0</v>
      </c>
    </row>
    <row r="80" spans="1:22" ht="12.75">
      <c r="A80" s="3">
        <f t="shared" si="23"/>
        <v>0.03850000000000003</v>
      </c>
      <c r="B80" s="7">
        <f t="shared" si="44"/>
        <v>0.07700000000000005</v>
      </c>
      <c r="C80" s="8">
        <f t="shared" si="24"/>
        <v>0.057234029850726106</v>
      </c>
      <c r="D80" s="8">
        <f t="shared" si="25"/>
        <v>0.04175555788036407</v>
      </c>
      <c r="E80" s="8">
        <f t="shared" si="26"/>
        <v>0.029874593307666588</v>
      </c>
      <c r="F80" s="8">
        <f t="shared" si="27"/>
        <v>0.020944060447281213</v>
      </c>
      <c r="G80" s="8">
        <f t="shared" si="28"/>
        <v>0.014376313420399972</v>
      </c>
      <c r="H80" s="8">
        <f t="shared" si="29"/>
        <v>0.009654559236762691</v>
      </c>
      <c r="I80" s="8">
        <f t="shared" si="30"/>
        <v>0.006338702886435407</v>
      </c>
      <c r="J80" s="8">
        <f t="shared" si="31"/>
        <v>0.0040658411046197215</v>
      </c>
      <c r="K80" s="8">
        <f t="shared" si="32"/>
        <v>0.0025462177529310247</v>
      </c>
      <c r="L80" s="8">
        <f t="shared" si="33"/>
        <v>0.0015558310300398382</v>
      </c>
      <c r="M80" s="8">
        <f t="shared" si="34"/>
        <v>0.0009270229352913669</v>
      </c>
      <c r="N80" s="8">
        <f t="shared" si="35"/>
        <v>0.0005383077801806328</v>
      </c>
      <c r="O80" s="8">
        <f t="shared" si="36"/>
        <v>0.00030446845389304984</v>
      </c>
      <c r="P80" s="8">
        <f t="shared" si="37"/>
        <v>0.0001676413219787324</v>
      </c>
      <c r="Q80" s="8">
        <f t="shared" si="38"/>
        <v>8.979340893848645E-05</v>
      </c>
      <c r="R80" s="8">
        <f t="shared" si="39"/>
        <v>4.672112884029958E-05</v>
      </c>
      <c r="S80" s="8">
        <f t="shared" si="40"/>
        <v>2.3496689782403603E-05</v>
      </c>
      <c r="T80" s="8">
        <f t="shared" si="41"/>
        <v>1.1162370565357688E-05</v>
      </c>
      <c r="U80" s="8">
        <f t="shared" si="42"/>
        <v>4.413629400683229E-06</v>
      </c>
      <c r="V80" s="7">
        <f t="shared" si="43"/>
        <v>0</v>
      </c>
    </row>
    <row r="81" spans="1:22" ht="12.75">
      <c r="A81" s="3">
        <f t="shared" si="23"/>
        <v>0.03900000000000003</v>
      </c>
      <c r="B81" s="7">
        <f t="shared" si="44"/>
        <v>0.07800000000000006</v>
      </c>
      <c r="C81" s="8">
        <f t="shared" si="24"/>
        <v>0.05809152948650849</v>
      </c>
      <c r="D81" s="8">
        <f t="shared" si="25"/>
        <v>0.04247505935989698</v>
      </c>
      <c r="E81" s="8">
        <f t="shared" si="26"/>
        <v>0.03046467965012901</v>
      </c>
      <c r="F81" s="8">
        <f t="shared" si="27"/>
        <v>0.021416617613982038</v>
      </c>
      <c r="G81" s="8">
        <f t="shared" si="28"/>
        <v>0.014745511989048764</v>
      </c>
      <c r="H81" s="8">
        <f t="shared" si="29"/>
        <v>0.009935738803424691</v>
      </c>
      <c r="I81" s="8">
        <f t="shared" si="30"/>
        <v>0.006547301800137726</v>
      </c>
      <c r="J81" s="8">
        <f t="shared" si="31"/>
        <v>0.004216488790645119</v>
      </c>
      <c r="K81" s="8">
        <f t="shared" si="32"/>
        <v>0.0026520650786905266</v>
      </c>
      <c r="L81" s="8">
        <f t="shared" si="33"/>
        <v>0.0016281467556683812</v>
      </c>
      <c r="M81" s="8">
        <f t="shared" si="34"/>
        <v>0.0009750415232189143</v>
      </c>
      <c r="N81" s="8">
        <f t="shared" si="35"/>
        <v>0.000569282945945263</v>
      </c>
      <c r="O81" s="8">
        <f t="shared" si="36"/>
        <v>0.00032387089276770295</v>
      </c>
      <c r="P81" s="8">
        <f t="shared" si="37"/>
        <v>0.0001794371657535467</v>
      </c>
      <c r="Q81" s="8">
        <f t="shared" si="38"/>
        <v>9.674853552689826E-05</v>
      </c>
      <c r="R81" s="8">
        <f t="shared" si="39"/>
        <v>5.069069704835776E-05</v>
      </c>
      <c r="S81" s="8">
        <f t="shared" si="40"/>
        <v>2.5674713750573617E-05</v>
      </c>
      <c r="T81" s="8">
        <f t="shared" si="41"/>
        <v>1.227948617583198E-05</v>
      </c>
      <c r="U81" s="8">
        <f t="shared" si="42"/>
        <v>4.880651753481475E-06</v>
      </c>
      <c r="V81" s="7">
        <f t="shared" si="43"/>
        <v>0</v>
      </c>
    </row>
    <row r="82" spans="1:22" ht="12.75">
      <c r="A82" s="3">
        <f t="shared" si="23"/>
        <v>0.03950000000000003</v>
      </c>
      <c r="B82" s="7">
        <f t="shared" si="44"/>
        <v>0.07900000000000006</v>
      </c>
      <c r="C82" s="8">
        <f t="shared" si="24"/>
        <v>0.0589499295638845</v>
      </c>
      <c r="D82" s="8">
        <f t="shared" si="25"/>
        <v>0.043196277443265686</v>
      </c>
      <c r="E82" s="8">
        <f t="shared" si="26"/>
        <v>0.03105714318485321</v>
      </c>
      <c r="F82" s="8">
        <f t="shared" si="27"/>
        <v>0.021892008896224776</v>
      </c>
      <c r="G82" s="8">
        <f t="shared" si="28"/>
        <v>0.015117778476910605</v>
      </c>
      <c r="H82" s="8">
        <f t="shared" si="29"/>
        <v>0.010220006039892112</v>
      </c>
      <c r="I82" s="8">
        <f t="shared" si="30"/>
        <v>0.006758826598896598</v>
      </c>
      <c r="J82" s="8">
        <f t="shared" si="31"/>
        <v>0.004369766650152722</v>
      </c>
      <c r="K82" s="8">
        <f t="shared" si="32"/>
        <v>0.002760166156477016</v>
      </c>
      <c r="L82" s="8">
        <f t="shared" si="33"/>
        <v>0.0017023093737829169</v>
      </c>
      <c r="M82" s="8">
        <f t="shared" si="34"/>
        <v>0.0010245108542540774</v>
      </c>
      <c r="N82" s="8">
        <f t="shared" si="35"/>
        <v>0.0006013522507644813</v>
      </c>
      <c r="O82" s="8">
        <f t="shared" si="36"/>
        <v>0.0003440665580003837</v>
      </c>
      <c r="P82" s="8">
        <f t="shared" si="37"/>
        <v>0.00019178618511104826</v>
      </c>
      <c r="Q82" s="8">
        <f t="shared" si="38"/>
        <v>0.00010407469387651985</v>
      </c>
      <c r="R82" s="8">
        <f t="shared" si="39"/>
        <v>5.489906808450903E-05</v>
      </c>
      <c r="S82" s="8">
        <f t="shared" si="40"/>
        <v>2.7998864895182117E-05</v>
      </c>
      <c r="T82" s="8">
        <f t="shared" si="41"/>
        <v>1.3478764806310206E-05</v>
      </c>
      <c r="U82" s="8">
        <f t="shared" si="42"/>
        <v>5.384288287255281E-06</v>
      </c>
      <c r="V82" s="7">
        <f t="shared" si="43"/>
        <v>0</v>
      </c>
    </row>
    <row r="83" spans="1:22" ht="12.75">
      <c r="A83" s="3">
        <f t="shared" si="23"/>
        <v>0.04000000000000003</v>
      </c>
      <c r="B83" s="7">
        <f t="shared" si="44"/>
        <v>0.08000000000000006</v>
      </c>
      <c r="C83" s="8">
        <f t="shared" si="24"/>
        <v>0.05980921322698385</v>
      </c>
      <c r="D83" s="8">
        <f t="shared" si="25"/>
        <v>0.04391918101570695</v>
      </c>
      <c r="E83" s="8">
        <f t="shared" si="26"/>
        <v>0.03165194317881002</v>
      </c>
      <c r="F83" s="8">
        <f t="shared" si="27"/>
        <v>0.02237018967008763</v>
      </c>
      <c r="G83" s="8">
        <f t="shared" si="28"/>
        <v>0.01549307007336974</v>
      </c>
      <c r="H83" s="8">
        <f t="shared" si="29"/>
        <v>0.010507324639096708</v>
      </c>
      <c r="I83" s="8">
        <f t="shared" si="30"/>
        <v>0.006973250497346926</v>
      </c>
      <c r="J83" s="8">
        <f t="shared" si="31"/>
        <v>0.004525658541166356</v>
      </c>
      <c r="K83" s="8">
        <f t="shared" si="32"/>
        <v>0.0028705148986733374</v>
      </c>
      <c r="L83" s="8">
        <f t="shared" si="33"/>
        <v>0.0017783210264159688</v>
      </c>
      <c r="M83" s="8">
        <f t="shared" si="34"/>
        <v>0.0010754388374619262</v>
      </c>
      <c r="N83" s="8">
        <f t="shared" si="35"/>
        <v>0.000634526832909581</v>
      </c>
      <c r="O83" s="8">
        <f t="shared" si="36"/>
        <v>0.00036506762197533615</v>
      </c>
      <c r="P83" s="8">
        <f t="shared" si="37"/>
        <v>0.00020469996144200966</v>
      </c>
      <c r="Q83" s="8">
        <f t="shared" si="38"/>
        <v>0.00011178186696502336</v>
      </c>
      <c r="R83" s="8">
        <f t="shared" si="39"/>
        <v>5.935415260504581E-05</v>
      </c>
      <c r="S83" s="8">
        <f t="shared" si="40"/>
        <v>3.0474885515273118E-05</v>
      </c>
      <c r="T83" s="8">
        <f t="shared" si="41"/>
        <v>1.4763889520273602E-05</v>
      </c>
      <c r="U83" s="8">
        <f t="shared" si="42"/>
        <v>5.92632593361521E-06</v>
      </c>
      <c r="V83" s="7">
        <f t="shared" si="43"/>
        <v>0</v>
      </c>
    </row>
    <row r="84" spans="1:22" ht="12.75">
      <c r="A84" s="3">
        <f t="shared" si="23"/>
        <v>0.04050000000000003</v>
      </c>
      <c r="B84" s="7">
        <f t="shared" si="44"/>
        <v>0.08100000000000006</v>
      </c>
      <c r="C84" s="8">
        <f t="shared" si="24"/>
        <v>0.06066936413933171</v>
      </c>
      <c r="D84" s="8">
        <f t="shared" si="25"/>
        <v>0.04464373989058294</v>
      </c>
      <c r="E84" s="8">
        <f t="shared" si="26"/>
        <v>0.03224904004444493</v>
      </c>
      <c r="F84" s="8">
        <f t="shared" si="27"/>
        <v>0.02285111645248853</v>
      </c>
      <c r="G84" s="8">
        <f t="shared" si="28"/>
        <v>0.01587134490585871</v>
      </c>
      <c r="H84" s="8">
        <f t="shared" si="29"/>
        <v>0.010797658897601358</v>
      </c>
      <c r="I84" s="8">
        <f t="shared" si="30"/>
        <v>0.007190546934460768</v>
      </c>
      <c r="J84" s="8">
        <f t="shared" si="31"/>
        <v>0.004684148203903866</v>
      </c>
      <c r="K84" s="8">
        <f t="shared" si="32"/>
        <v>0.0029831048527204675</v>
      </c>
      <c r="L84" s="8">
        <f t="shared" si="33"/>
        <v>0.001856183363076634</v>
      </c>
      <c r="M84" s="8">
        <f t="shared" si="34"/>
        <v>0.0011278328743422657</v>
      </c>
      <c r="N84" s="8">
        <f t="shared" si="35"/>
        <v>0.0006688173916332011</v>
      </c>
      <c r="O84" s="8">
        <f t="shared" si="36"/>
        <v>0.0003868859320555198</v>
      </c>
      <c r="P84" s="8">
        <f t="shared" si="37"/>
        <v>0.0002181898746532777</v>
      </c>
      <c r="Q84" s="8">
        <f t="shared" si="38"/>
        <v>0.0001198799429884251</v>
      </c>
      <c r="R84" s="8">
        <f t="shared" si="39"/>
        <v>6.406384205908678E-05</v>
      </c>
      <c r="S84" s="8">
        <f t="shared" si="40"/>
        <v>3.310853973422775E-05</v>
      </c>
      <c r="T84" s="8">
        <f t="shared" si="41"/>
        <v>1.6138576001941826E-05</v>
      </c>
      <c r="U84" s="8">
        <f t="shared" si="42"/>
        <v>6.508573464223846E-06</v>
      </c>
      <c r="V84" s="7">
        <f t="shared" si="43"/>
        <v>0</v>
      </c>
    </row>
    <row r="85" spans="1:22" ht="12.75">
      <c r="A85" s="3">
        <f t="shared" si="23"/>
        <v>0.04100000000000003</v>
      </c>
      <c r="B85" s="7">
        <f t="shared" si="44"/>
        <v>0.08200000000000006</v>
      </c>
      <c r="C85" s="8">
        <f t="shared" si="24"/>
        <v>0.06153036646171563</v>
      </c>
      <c r="D85" s="8">
        <f t="shared" si="25"/>
        <v>0.045369924771105095</v>
      </c>
      <c r="E85" s="8">
        <f t="shared" si="26"/>
        <v>0.03284839529528125</v>
      </c>
      <c r="F85" s="8">
        <f t="shared" si="27"/>
        <v>0.023334746861553846</v>
      </c>
      <c r="G85" s="8">
        <f t="shared" si="28"/>
        <v>0.016252562013533204</v>
      </c>
      <c r="H85" s="8">
        <f t="shared" si="29"/>
        <v>0.01109097370662471</v>
      </c>
      <c r="I85" s="8">
        <f t="shared" si="30"/>
        <v>0.0074106895809775055</v>
      </c>
      <c r="J85" s="8">
        <f t="shared" si="31"/>
        <v>0.004845219279778567</v>
      </c>
      <c r="K85" s="8">
        <f t="shared" si="32"/>
        <v>0.0030979292250283806</v>
      </c>
      <c r="L85" s="8">
        <f t="shared" si="33"/>
        <v>0.001935897563258527</v>
      </c>
      <c r="M85" s="8">
        <f t="shared" si="34"/>
        <v>0.0011816998755473265</v>
      </c>
      <c r="N85" s="8">
        <f t="shared" si="35"/>
        <v>0.0007042341962594777</v>
      </c>
      <c r="O85" s="8">
        <f t="shared" si="36"/>
        <v>0.0004095330124906076</v>
      </c>
      <c r="P85" s="8">
        <f t="shared" si="37"/>
        <v>0.0002322670998007556</v>
      </c>
      <c r="Q85" s="8">
        <f t="shared" si="38"/>
        <v>0.00012837870913552795</v>
      </c>
      <c r="R85" s="8">
        <f t="shared" si="39"/>
        <v>6.903600177998264E-05</v>
      </c>
      <c r="S85" s="8">
        <f t="shared" si="40"/>
        <v>3.590560745274237E-05</v>
      </c>
      <c r="T85" s="8">
        <f t="shared" si="41"/>
        <v>1.7606568240855415E-05</v>
      </c>
      <c r="U85" s="8">
        <f t="shared" si="42"/>
        <v>7.132859278922673E-06</v>
      </c>
      <c r="V85" s="7">
        <f t="shared" si="43"/>
        <v>0</v>
      </c>
    </row>
    <row r="86" spans="1:22" ht="12.75">
      <c r="A86" s="3">
        <f t="shared" si="23"/>
        <v>0.04150000000000003</v>
      </c>
      <c r="B86" s="7">
        <f t="shared" si="44"/>
        <v>0.08300000000000006</v>
      </c>
      <c r="C86" s="8">
        <f t="shared" si="24"/>
        <v>0.06239220483125041</v>
      </c>
      <c r="D86" s="8">
        <f t="shared" si="25"/>
        <v>0.046097707214062436</v>
      </c>
      <c r="E86" s="8">
        <f t="shared" si="26"/>
        <v>0.03344997150370054</v>
      </c>
      <c r="F86" s="8">
        <f t="shared" si="27"/>
        <v>0.023821039578695198</v>
      </c>
      <c r="G86" s="8">
        <f t="shared" si="28"/>
        <v>0.016636681321755633</v>
      </c>
      <c r="H86" s="8">
        <f t="shared" si="29"/>
        <v>0.011387234542876969</v>
      </c>
      <c r="I86" s="8">
        <f t="shared" si="30"/>
        <v>0.007633652345867159</v>
      </c>
      <c r="J86" s="8">
        <f t="shared" si="31"/>
        <v>0.005008855329068317</v>
      </c>
      <c r="K86" s="8">
        <f t="shared" si="32"/>
        <v>0.003214980903624447</v>
      </c>
      <c r="L86" s="8">
        <f t="shared" si="33"/>
        <v>0.0020174643580702575</v>
      </c>
      <c r="M86" s="8">
        <f t="shared" si="34"/>
        <v>0.0012370462772319968</v>
      </c>
      <c r="N86" s="8">
        <f t="shared" si="35"/>
        <v>0.0007407870953632734</v>
      </c>
      <c r="O86" s="8">
        <f t="shared" si="36"/>
        <v>0.0004330200667064112</v>
      </c>
      <c r="P86" s="8">
        <f t="shared" si="37"/>
        <v>0.0002469426042056805</v>
      </c>
      <c r="Q86" s="8">
        <f t="shared" si="38"/>
        <v>0.00013728784579746442</v>
      </c>
      <c r="R86" s="8">
        <f t="shared" si="39"/>
        <v>7.427846438564365E-05</v>
      </c>
      <c r="S86" s="8">
        <f t="shared" si="40"/>
        <v>3.8871878475813036E-05</v>
      </c>
      <c r="T86" s="8">
        <f t="shared" si="41"/>
        <v>1.9171634290846256E-05</v>
      </c>
      <c r="U86" s="8">
        <f t="shared" si="42"/>
        <v>7.801029215524687E-06</v>
      </c>
      <c r="V86" s="7">
        <f t="shared" si="43"/>
        <v>0</v>
      </c>
    </row>
    <row r="87" spans="1:22" ht="12.75">
      <c r="A87" s="3">
        <f t="shared" si="23"/>
        <v>0.04200000000000003</v>
      </c>
      <c r="B87" s="7">
        <f t="shared" si="44"/>
        <v>0.08400000000000006</v>
      </c>
      <c r="C87" s="8">
        <f t="shared" si="24"/>
        <v>0.06325486434156274</v>
      </c>
      <c r="D87" s="8">
        <f t="shared" si="25"/>
        <v>0.04682705959542765</v>
      </c>
      <c r="E87" s="8">
        <f t="shared" si="26"/>
        <v>0.03405373226077185</v>
      </c>
      <c r="F87" s="8">
        <f t="shared" si="27"/>
        <v>0.024309954312308354</v>
      </c>
      <c r="G87" s="8">
        <f t="shared" si="28"/>
        <v>0.017023663617367814</v>
      </c>
      <c r="H87" s="8">
        <f t="shared" si="29"/>
        <v>0.01168640745925074</v>
      </c>
      <c r="I87" s="8">
        <f t="shared" si="30"/>
        <v>0.007859409381909353</v>
      </c>
      <c r="J87" s="8">
        <f t="shared" si="31"/>
        <v>0.005175039847339312</v>
      </c>
      <c r="K87" s="8">
        <f t="shared" si="32"/>
        <v>0.003334252479602383</v>
      </c>
      <c r="L87" s="8">
        <f t="shared" si="33"/>
        <v>0.0021008840510134434</v>
      </c>
      <c r="M87" s="8">
        <f t="shared" si="34"/>
        <v>0.0012938780570259042</v>
      </c>
      <c r="N87" s="8">
        <f t="shared" si="35"/>
        <v>0.0007784855260056456</v>
      </c>
      <c r="O87" s="8">
        <f t="shared" si="36"/>
        <v>0.0004573579799376375</v>
      </c>
      <c r="P87" s="8">
        <f t="shared" si="37"/>
        <v>0.00026222714502418344</v>
      </c>
      <c r="Q87" s="8">
        <f t="shared" si="38"/>
        <v>0.00014661692119674347</v>
      </c>
      <c r="R87" s="8">
        <f t="shared" si="39"/>
        <v>7.979902348604168E-05</v>
      </c>
      <c r="S87" s="8">
        <f t="shared" si="40"/>
        <v>4.20131468207858E-05</v>
      </c>
      <c r="T87" s="8">
        <f t="shared" si="41"/>
        <v>2.08375621127753E-05</v>
      </c>
      <c r="U87" s="8">
        <f t="shared" si="42"/>
        <v>8.514944387484064E-06</v>
      </c>
      <c r="V87" s="7">
        <f t="shared" si="43"/>
        <v>0</v>
      </c>
    </row>
    <row r="88" spans="1:22" ht="12.75">
      <c r="A88" s="3">
        <f t="shared" si="23"/>
        <v>0.04250000000000003</v>
      </c>
      <c r="B88" s="7">
        <f t="shared" si="44"/>
        <v>0.08500000000000006</v>
      </c>
      <c r="C88" s="8">
        <f t="shared" si="24"/>
        <v>0.06411833052402319</v>
      </c>
      <c r="D88" s="8">
        <f t="shared" si="25"/>
        <v>0.04755795507772351</v>
      </c>
      <c r="E88" s="8">
        <f t="shared" si="26"/>
        <v>0.03465964213801031</v>
      </c>
      <c r="F88" s="8">
        <f t="shared" si="27"/>
        <v>0.024801451763012947</v>
      </c>
      <c r="G88" s="8">
        <f t="shared" si="28"/>
        <v>0.017413470524732508</v>
      </c>
      <c r="H88" s="8">
        <f t="shared" si="29"/>
        <v>0.011988459075405878</v>
      </c>
      <c r="I88" s="8">
        <f t="shared" si="30"/>
        <v>0.008087935090463622</v>
      </c>
      <c r="J88" s="8">
        <f t="shared" si="31"/>
        <v>0.005343756280705934</v>
      </c>
      <c r="K88" s="8">
        <f t="shared" si="32"/>
        <v>0.003455736267431981</v>
      </c>
      <c r="L88" s="8">
        <f t="shared" si="33"/>
        <v>0.0021861565379337235</v>
      </c>
      <c r="M88" s="8">
        <f t="shared" si="34"/>
        <v>0.0013522007496193603</v>
      </c>
      <c r="N88" s="8">
        <f t="shared" si="35"/>
        <v>0.0008173385229960957</v>
      </c>
      <c r="O88" s="8">
        <f t="shared" si="36"/>
        <v>0.00048255732216854834</v>
      </c>
      <c r="P88" s="8">
        <f t="shared" si="37"/>
        <v>0.0002781312672413863</v>
      </c>
      <c r="Q88" s="8">
        <f t="shared" si="38"/>
        <v>0.0001563753864200911</v>
      </c>
      <c r="R88" s="8">
        <f t="shared" si="39"/>
        <v>8.560542769513086E-05</v>
      </c>
      <c r="S88" s="8">
        <f t="shared" si="40"/>
        <v>4.533520521223488E-05</v>
      </c>
      <c r="T88" s="8">
        <f t="shared" si="41"/>
        <v>2.260815550931915E-05</v>
      </c>
      <c r="U88" s="8">
        <f t="shared" si="42"/>
        <v>9.276479055045498E-06</v>
      </c>
      <c r="V88" s="7">
        <f t="shared" si="43"/>
        <v>0</v>
      </c>
    </row>
    <row r="89" spans="1:22" ht="12.75">
      <c r="A89" s="3">
        <f t="shared" si="23"/>
        <v>0.04300000000000003</v>
      </c>
      <c r="B89" s="7">
        <f t="shared" si="44"/>
        <v>0.08600000000000006</v>
      </c>
      <c r="C89" s="8">
        <f t="shared" si="24"/>
        <v>0.06498258932995862</v>
      </c>
      <c r="D89" s="8">
        <f t="shared" si="25"/>
        <v>0.0482903675790408</v>
      </c>
      <c r="E89" s="8">
        <f t="shared" si="26"/>
        <v>0.035267666650953475</v>
      </c>
      <c r="F89" s="8">
        <f t="shared" si="27"/>
        <v>0.025295493590356332</v>
      </c>
      <c r="G89" s="8">
        <f t="shared" si="28"/>
        <v>0.017806064482523268</v>
      </c>
      <c r="H89" s="8">
        <f t="shared" si="29"/>
        <v>0.012293356568282753</v>
      </c>
      <c r="I89" s="8">
        <f t="shared" si="30"/>
        <v>0.008319204125500535</v>
      </c>
      <c r="J89" s="8">
        <f t="shared" si="31"/>
        <v>0.005514988040002681</v>
      </c>
      <c r="K89" s="8">
        <f t="shared" si="32"/>
        <v>0.00357942432418712</v>
      </c>
      <c r="L89" s="8">
        <f t="shared" si="33"/>
        <v>0.0022732813261705023</v>
      </c>
      <c r="M89" s="8">
        <f t="shared" si="34"/>
        <v>0.00141201946195758</v>
      </c>
      <c r="N89" s="8">
        <f t="shared" si="35"/>
        <v>0.0008573547281552391</v>
      </c>
      <c r="O89" s="8">
        <f t="shared" si="36"/>
        <v>0.0005086283513486254</v>
      </c>
      <c r="P89" s="8">
        <f t="shared" si="37"/>
        <v>0.00029466530206255964</v>
      </c>
      <c r="Q89" s="8">
        <f t="shared" si="38"/>
        <v>0.00016657257083935807</v>
      </c>
      <c r="R89" s="8">
        <f t="shared" si="39"/>
        <v>9.17053749435437E-05</v>
      </c>
      <c r="S89" s="8">
        <f t="shared" si="40"/>
        <v>4.8843839768230926E-05</v>
      </c>
      <c r="T89" s="8">
        <f t="shared" si="41"/>
        <v>2.4487230159047567E-05</v>
      </c>
      <c r="U89" s="8">
        <f t="shared" si="42"/>
        <v>1.0087518534891129E-05</v>
      </c>
      <c r="V89" s="7">
        <f t="shared" si="43"/>
        <v>0</v>
      </c>
    </row>
    <row r="90" spans="1:22" ht="12.75">
      <c r="A90" s="3">
        <f t="shared" si="23"/>
        <v>0.04350000000000003</v>
      </c>
      <c r="B90" s="7">
        <f t="shared" si="44"/>
        <v>0.08700000000000006</v>
      </c>
      <c r="C90" s="8">
        <f t="shared" si="24"/>
        <v>0.06584762711378335</v>
      </c>
      <c r="D90" s="8">
        <f t="shared" si="25"/>
        <v>0.0490242717436069</v>
      </c>
      <c r="E90" s="8">
        <f t="shared" si="26"/>
        <v>0.03587777222445151</v>
      </c>
      <c r="F90" s="8">
        <f t="shared" si="27"/>
        <v>0.02579204238090915</v>
      </c>
      <c r="G90" s="8">
        <f t="shared" si="28"/>
        <v>0.018201408721241777</v>
      </c>
      <c r="H90" s="8">
        <f t="shared" si="29"/>
        <v>0.012601067662574413</v>
      </c>
      <c r="I90" s="8">
        <f t="shared" si="30"/>
        <v>0.008553191396957408</v>
      </c>
      <c r="J90" s="8">
        <f t="shared" si="31"/>
        <v>0.00568871851393914</v>
      </c>
      <c r="K90" s="8">
        <f t="shared" si="32"/>
        <v>0.003705308467746909</v>
      </c>
      <c r="L90" s="8">
        <f t="shared" si="33"/>
        <v>0.0023622575529312416</v>
      </c>
      <c r="M90" s="8">
        <f t="shared" si="34"/>
        <v>0.0014733388880396963</v>
      </c>
      <c r="N90" s="8">
        <f t="shared" si="35"/>
        <v>0.0008985423995543846</v>
      </c>
      <c r="O90" s="8">
        <f t="shared" si="36"/>
        <v>0.000535581016852735</v>
      </c>
      <c r="P90" s="8">
        <f t="shared" si="37"/>
        <v>0.0003118393656751325</v>
      </c>
      <c r="Q90" s="8">
        <f t="shared" si="38"/>
        <v>0.0001772176779048355</v>
      </c>
      <c r="R90" s="8">
        <f t="shared" si="39"/>
        <v>9.810650708764402E-05</v>
      </c>
      <c r="S90" s="8">
        <f t="shared" si="40"/>
        <v>5.254482488145681E-05</v>
      </c>
      <c r="T90" s="8">
        <f t="shared" si="41"/>
        <v>2.647860975605295E-05</v>
      </c>
      <c r="U90" s="8">
        <f t="shared" si="42"/>
        <v>1.094995715274419E-05</v>
      </c>
      <c r="V90" s="7">
        <f t="shared" si="43"/>
        <v>0</v>
      </c>
    </row>
    <row r="91" spans="1:22" ht="12.75">
      <c r="A91" s="3">
        <f t="shared" si="23"/>
        <v>0.04400000000000003</v>
      </c>
      <c r="B91" s="7">
        <f t="shared" si="44"/>
        <v>0.08800000000000006</v>
      </c>
      <c r="C91" s="8">
        <f t="shared" si="24"/>
        <v>0.0667134306169914</v>
      </c>
      <c r="D91" s="8">
        <f t="shared" si="25"/>
        <v>0.04975964291381111</v>
      </c>
      <c r="E91" s="8">
        <f t="shared" si="26"/>
        <v>0.03648992615957412</v>
      </c>
      <c r="F91" s="8">
        <f t="shared" si="27"/>
        <v>0.026291061617684148</v>
      </c>
      <c r="G91" s="8">
        <f t="shared" si="28"/>
        <v>0.018599467241441778</v>
      </c>
      <c r="H91" s="8">
        <f t="shared" si="29"/>
        <v>0.012911560621184485</v>
      </c>
      <c r="I91" s="8">
        <f t="shared" si="30"/>
        <v>0.008789872073477156</v>
      </c>
      <c r="J91" s="8">
        <f t="shared" si="31"/>
        <v>0.005864931081304347</v>
      </c>
      <c r="K91" s="8">
        <f t="shared" si="32"/>
        <v>0.003833380294022222</v>
      </c>
      <c r="L91" s="8">
        <f t="shared" si="33"/>
        <v>0.002453084002916066</v>
      </c>
      <c r="M91" s="8">
        <f t="shared" si="34"/>
        <v>0.001536163323320943</v>
      </c>
      <c r="N91" s="8">
        <f t="shared" si="35"/>
        <v>0.000940909420711117</v>
      </c>
      <c r="O91" s="8">
        <f t="shared" si="36"/>
        <v>0.0005634249631575444</v>
      </c>
      <c r="P91" s="8">
        <f t="shared" si="37"/>
        <v>0.0003296633583565936</v>
      </c>
      <c r="Q91" s="8">
        <f t="shared" si="38"/>
        <v>0.0001883197812954566</v>
      </c>
      <c r="R91" s="8">
        <f t="shared" si="39"/>
        <v>0.00010481640480984487</v>
      </c>
      <c r="S91" s="8">
        <f t="shared" si="40"/>
        <v>5.644391829761348E-05</v>
      </c>
      <c r="T91" s="8">
        <f t="shared" si="41"/>
        <v>2.858612226047197E-05</v>
      </c>
      <c r="U91" s="8">
        <f t="shared" si="42"/>
        <v>1.1865696242857104E-05</v>
      </c>
      <c r="V91" s="7">
        <f t="shared" si="43"/>
        <v>0</v>
      </c>
    </row>
    <row r="92" spans="1:22" ht="12.75">
      <c r="A92" s="3">
        <f t="shared" si="23"/>
        <v>0.04450000000000003</v>
      </c>
      <c r="B92" s="7">
        <f t="shared" si="44"/>
        <v>0.08900000000000007</v>
      </c>
      <c r="C92" s="8">
        <f t="shared" si="24"/>
        <v>0.06757998695295708</v>
      </c>
      <c r="D92" s="8">
        <f t="shared" si="25"/>
        <v>0.05049645710359977</v>
      </c>
      <c r="E92" s="8">
        <f t="shared" si="26"/>
        <v>0.03710409660204352</v>
      </c>
      <c r="F92" s="8">
        <f t="shared" si="27"/>
        <v>0.026792515650813666</v>
      </c>
      <c r="G92" s="8">
        <f t="shared" si="28"/>
        <v>0.019000204792638795</v>
      </c>
      <c r="H92" s="8">
        <f t="shared" si="29"/>
        <v>0.013224804235694478</v>
      </c>
      <c r="I92" s="8">
        <f t="shared" si="30"/>
        <v>0.00902922158458406</v>
      </c>
      <c r="J92" s="8">
        <f t="shared" si="31"/>
        <v>0.006043609122282484</v>
      </c>
      <c r="K92" s="8">
        <f t="shared" si="32"/>
        <v>0.003963631193257416</v>
      </c>
      <c r="L92" s="8">
        <f t="shared" si="33"/>
        <v>0.0025457591252182727</v>
      </c>
      <c r="M92" s="8">
        <f t="shared" si="34"/>
        <v>0.0016004966787180025</v>
      </c>
      <c r="N92" s="8">
        <f t="shared" si="35"/>
        <v>0.0009844633097223676</v>
      </c>
      <c r="O92" s="8">
        <f t="shared" si="36"/>
        <v>0.0005921695337080688</v>
      </c>
      <c r="P92" s="8">
        <f t="shared" si="37"/>
        <v>0.00034814696390455635</v>
      </c>
      <c r="Q92" s="8">
        <f t="shared" si="38"/>
        <v>0.00019988782141056166</v>
      </c>
      <c r="R92" s="8">
        <f t="shared" si="39"/>
        <v>0.00011184258280452094</v>
      </c>
      <c r="S92" s="8">
        <f t="shared" si="40"/>
        <v>6.054685639263146E-05</v>
      </c>
      <c r="T92" s="8">
        <f t="shared" si="41"/>
        <v>3.08135962643773E-05</v>
      </c>
      <c r="U92" s="8">
        <f t="shared" si="42"/>
        <v>1.2836642197808656E-05</v>
      </c>
      <c r="V92" s="7">
        <f t="shared" si="43"/>
        <v>0</v>
      </c>
    </row>
    <row r="93" spans="1:22" ht="12.75">
      <c r="A93" s="3">
        <f t="shared" si="23"/>
        <v>0.04500000000000003</v>
      </c>
      <c r="B93" s="7">
        <f t="shared" si="44"/>
        <v>0.09000000000000007</v>
      </c>
      <c r="C93" s="8">
        <f t="shared" si="24"/>
        <v>0.06844728359249422</v>
      </c>
      <c r="D93" s="8">
        <f t="shared" si="25"/>
        <v>0.05123469097315998</v>
      </c>
      <c r="E93" s="8">
        <f t="shared" si="26"/>
        <v>0.0377202525121088</v>
      </c>
      <c r="F93" s="8">
        <f t="shared" si="27"/>
        <v>0.027296369669424662</v>
      </c>
      <c r="G93" s="8">
        <f t="shared" si="28"/>
        <v>0.019403586852884906</v>
      </c>
      <c r="H93" s="8">
        <f t="shared" si="29"/>
        <v>0.013540767816861258</v>
      </c>
      <c r="I93" s="8">
        <f t="shared" si="30"/>
        <v>0.009271215622345829</v>
      </c>
      <c r="J93" s="8">
        <f t="shared" si="31"/>
        <v>0.006224736028937785</v>
      </c>
      <c r="K93" s="8">
        <f t="shared" si="32"/>
        <v>0.004096052365454601</v>
      </c>
      <c r="L93" s="8">
        <f t="shared" si="33"/>
        <v>0.0026402810495260473</v>
      </c>
      <c r="M93" s="8">
        <f t="shared" si="34"/>
        <v>0.0016663424942189296</v>
      </c>
      <c r="N93" s="8">
        <f t="shared" si="35"/>
        <v>0.0010292112283186348</v>
      </c>
      <c r="O93" s="8">
        <f t="shared" si="36"/>
        <v>0.000621823774950226</v>
      </c>
      <c r="P93" s="8">
        <f t="shared" si="37"/>
        <v>0.0003672996493664599</v>
      </c>
      <c r="Q93" s="8">
        <f t="shared" si="38"/>
        <v>0.00021193060218815246</v>
      </c>
      <c r="R93" s="8">
        <f t="shared" si="39"/>
        <v>0.00011919248524335119</v>
      </c>
      <c r="S93" s="8">
        <f t="shared" si="40"/>
        <v>6.485934964935852E-05</v>
      </c>
      <c r="T93" s="8">
        <f t="shared" si="41"/>
        <v>3.3164857476714406E-05</v>
      </c>
      <c r="U93" s="8">
        <f t="shared" si="42"/>
        <v>1.3864704571560654E-05</v>
      </c>
      <c r="V93" s="7">
        <f t="shared" si="43"/>
        <v>0</v>
      </c>
    </row>
    <row r="94" spans="1:22" ht="12.75">
      <c r="A94" s="3">
        <f t="shared" si="23"/>
        <v>0.045500000000000033</v>
      </c>
      <c r="B94" s="7">
        <f t="shared" si="44"/>
        <v>0.09100000000000007</v>
      </c>
      <c r="C94" s="8">
        <f t="shared" si="24"/>
        <v>0.06931530835012854</v>
      </c>
      <c r="D94" s="8">
        <f t="shared" si="25"/>
        <v>0.05197432180481659</v>
      </c>
      <c r="E94" s="8">
        <f t="shared" si="26"/>
        <v>0.03833836363578221</v>
      </c>
      <c r="F94" s="8">
        <f t="shared" si="27"/>
        <v>0.02780258967465354</v>
      </c>
      <c r="G94" s="8">
        <f t="shared" si="28"/>
        <v>0.019809579608988128</v>
      </c>
      <c r="H94" s="8">
        <f t="shared" si="29"/>
        <v>0.013859421185162901</v>
      </c>
      <c r="I94" s="8">
        <f t="shared" si="30"/>
        <v>0.009515830142567306</v>
      </c>
      <c r="J94" s="8">
        <f t="shared" si="31"/>
        <v>0.006408295214922757</v>
      </c>
      <c r="K94" s="8">
        <f t="shared" si="32"/>
        <v>0.004230634834965527</v>
      </c>
      <c r="L94" s="8">
        <f t="shared" si="33"/>
        <v>0.0027366476016503346</v>
      </c>
      <c r="M94" s="8">
        <f t="shared" si="34"/>
        <v>0.001733703952100294</v>
      </c>
      <c r="N94" s="8">
        <f t="shared" si="35"/>
        <v>0.0010751599908250119</v>
      </c>
      <c r="O94" s="8">
        <f t="shared" si="36"/>
        <v>0.0006523964405071546</v>
      </c>
      <c r="P94" s="8">
        <f t="shared" si="37"/>
        <v>0.0003871306650475516</v>
      </c>
      <c r="Q94" s="8">
        <f t="shared" si="38"/>
        <v>0.00022445678823485368</v>
      </c>
      <c r="R94" s="8">
        <f t="shared" si="39"/>
        <v>0.0001268734815135129</v>
      </c>
      <c r="S94" s="8">
        <f t="shared" si="40"/>
        <v>6.938707833362823E-05</v>
      </c>
      <c r="T94" s="8">
        <f t="shared" si="41"/>
        <v>3.5643725330212475E-05</v>
      </c>
      <c r="U94" s="8">
        <f t="shared" si="42"/>
        <v>1.4951794238279274E-05</v>
      </c>
      <c r="V94" s="7">
        <f t="shared" si="43"/>
        <v>0</v>
      </c>
    </row>
    <row r="95" spans="1:22" ht="12.75">
      <c r="A95" s="3">
        <f t="shared" si="23"/>
        <v>0.046000000000000034</v>
      </c>
      <c r="B95" s="7">
        <f t="shared" si="44"/>
        <v>0.09200000000000007</v>
      </c>
      <c r="C95" s="8">
        <f t="shared" si="24"/>
        <v>0.07018404937104046</v>
      </c>
      <c r="D95" s="8">
        <f t="shared" si="25"/>
        <v>0.052715327480072106</v>
      </c>
      <c r="E95" s="8">
        <f t="shared" si="26"/>
        <v>0.038958400477363354</v>
      </c>
      <c r="F95" s="8">
        <f t="shared" si="27"/>
        <v>0.02831114245374619</v>
      </c>
      <c r="G95" s="8">
        <f t="shared" si="28"/>
        <v>0.020218149937356166</v>
      </c>
      <c r="H95" s="8">
        <f t="shared" si="29"/>
        <v>0.014180734661408827</v>
      </c>
      <c r="I95" s="8">
        <f t="shared" si="30"/>
        <v>0.009763041365557515</v>
      </c>
      <c r="J95" s="8">
        <f t="shared" si="31"/>
        <v>0.006594270124460221</v>
      </c>
      <c r="K95" s="8">
        <f t="shared" si="32"/>
        <v>0.004367369464293934</v>
      </c>
      <c r="L95" s="8">
        <f t="shared" si="33"/>
        <v>0.002834856318403365</v>
      </c>
      <c r="M95" s="8">
        <f t="shared" si="34"/>
        <v>0.0018025838897552458</v>
      </c>
      <c r="N95" s="8">
        <f t="shared" si="35"/>
        <v>0.0011223160730164969</v>
      </c>
      <c r="O95" s="8">
        <f t="shared" si="36"/>
        <v>0.0006838959954788054</v>
      </c>
      <c r="P95" s="8">
        <f t="shared" si="37"/>
        <v>0.0004076490447769326</v>
      </c>
      <c r="Q95" s="8">
        <f t="shared" si="38"/>
        <v>0.0002374749022531251</v>
      </c>
      <c r="R95" s="8">
        <f t="shared" si="39"/>
        <v>0.00013489286222180414</v>
      </c>
      <c r="S95" s="8">
        <f t="shared" si="40"/>
        <v>7.413568836892201E-05</v>
      </c>
      <c r="T95" s="8">
        <f t="shared" si="41"/>
        <v>3.8254009712508985E-05</v>
      </c>
      <c r="U95" s="8">
        <f t="shared" si="42"/>
        <v>1.6099821609010057E-05</v>
      </c>
      <c r="V95" s="7">
        <f t="shared" si="43"/>
        <v>0</v>
      </c>
    </row>
    <row r="96" spans="1:22" ht="12.75">
      <c r="A96" s="3">
        <f t="shared" si="23"/>
        <v>0.046500000000000034</v>
      </c>
      <c r="B96" s="7">
        <f t="shared" si="44"/>
        <v>0.09300000000000007</v>
      </c>
      <c r="C96" s="8">
        <f t="shared" si="24"/>
        <v>0.0710534951186387</v>
      </c>
      <c r="D96" s="8">
        <f t="shared" si="25"/>
        <v>0.05345768645772403</v>
      </c>
      <c r="E96" s="8">
        <f t="shared" si="26"/>
        <v>0.03958033427318167</v>
      </c>
      <c r="F96" s="8">
        <f t="shared" si="27"/>
        <v>0.028821995555191618</v>
      </c>
      <c r="G96" s="8">
        <f t="shared" si="28"/>
        <v>0.020629265385444705</v>
      </c>
      <c r="H96" s="8">
        <f t="shared" si="29"/>
        <v>0.014504679057428032</v>
      </c>
      <c r="I96" s="8">
        <f t="shared" si="30"/>
        <v>0.010012825776508319</v>
      </c>
      <c r="J96" s="8">
        <f t="shared" si="31"/>
        <v>0.006782644240646422</v>
      </c>
      <c r="K96" s="8">
        <f t="shared" si="32"/>
        <v>0.004506246967149078</v>
      </c>
      <c r="L96" s="8">
        <f t="shared" si="33"/>
        <v>0.002934904461851855</v>
      </c>
      <c r="M96" s="8">
        <f t="shared" si="34"/>
        <v>0.0018729848121371198</v>
      </c>
      <c r="N96" s="8">
        <f t="shared" si="35"/>
        <v>0.0011706856208567084</v>
      </c>
      <c r="O96" s="8">
        <f t="shared" si="36"/>
        <v>0.0007163306208459691</v>
      </c>
      <c r="P96" s="8">
        <f t="shared" si="37"/>
        <v>0.00042886360641254564</v>
      </c>
      <c r="Q96" s="8">
        <f t="shared" si="38"/>
        <v>0.0002509933227516224</v>
      </c>
      <c r="R96" s="8">
        <f t="shared" si="39"/>
        <v>0.0001432578354574919</v>
      </c>
      <c r="S96" s="8">
        <f t="shared" si="40"/>
        <v>7.911078740821583E-05</v>
      </c>
      <c r="T96" s="8">
        <f t="shared" si="41"/>
        <v>4.0999507823091803E-05</v>
      </c>
      <c r="U96" s="8">
        <f t="shared" si="42"/>
        <v>1.731069490790783E-05</v>
      </c>
      <c r="V96" s="7">
        <f t="shared" si="43"/>
        <v>0</v>
      </c>
    </row>
    <row r="97" spans="1:22" ht="12.75">
      <c r="A97" s="3">
        <f t="shared" si="23"/>
        <v>0.047000000000000035</v>
      </c>
      <c r="B97" s="7">
        <f t="shared" si="44"/>
        <v>0.09400000000000007</v>
      </c>
      <c r="C97" s="8">
        <f t="shared" si="24"/>
        <v>0.07192363436272804</v>
      </c>
      <c r="D97" s="8">
        <f t="shared" si="25"/>
        <v>0.05420137775299849</v>
      </c>
      <c r="E97" s="8">
        <f t="shared" si="26"/>
        <v>0.04020413696649213</v>
      </c>
      <c r="F97" s="8">
        <f t="shared" si="27"/>
        <v>0.029335117264840248</v>
      </c>
      <c r="G97" s="8">
        <f t="shared" si="28"/>
        <v>0.021042894153790754</v>
      </c>
      <c r="H97" s="8">
        <f t="shared" si="29"/>
        <v>0.014831225666847424</v>
      </c>
      <c r="I97" s="8">
        <f t="shared" si="30"/>
        <v>0.010265160125519882</v>
      </c>
      <c r="J97" s="8">
        <f t="shared" si="31"/>
        <v>0.006973401093119332</v>
      </c>
      <c r="K97" s="8">
        <f t="shared" si="32"/>
        <v>0.004647257920789102</v>
      </c>
      <c r="L97" s="8">
        <f t="shared" si="33"/>
        <v>0.0030367890329683522</v>
      </c>
      <c r="M97" s="8">
        <f t="shared" si="34"/>
        <v>0.0019449089038239844</v>
      </c>
      <c r="N97" s="8">
        <f t="shared" si="35"/>
        <v>0.0012202744591106429</v>
      </c>
      <c r="O97" s="8">
        <f t="shared" si="36"/>
        <v>0.0007497082179614323</v>
      </c>
      <c r="P97" s="8">
        <f t="shared" si="37"/>
        <v>0.0004507829525670457</v>
      </c>
      <c r="Q97" s="8">
        <f t="shared" si="38"/>
        <v>0.00026502028202498093</v>
      </c>
      <c r="R97" s="8">
        <f t="shared" si="39"/>
        <v>0.00015197552330646277</v>
      </c>
      <c r="S97" s="8">
        <f t="shared" si="40"/>
        <v>8.431794110104624E-05</v>
      </c>
      <c r="T97" s="8">
        <f t="shared" si="41"/>
        <v>4.388400115707981E-05</v>
      </c>
      <c r="U97" s="8">
        <f t="shared" si="42"/>
        <v>1.8586318509363057E-05</v>
      </c>
      <c r="V97" s="7">
        <f t="shared" si="43"/>
        <v>0</v>
      </c>
    </row>
    <row r="98" spans="1:22" ht="12.75">
      <c r="A98" s="3">
        <f t="shared" si="23"/>
        <v>0.047500000000000035</v>
      </c>
      <c r="B98" s="7">
        <f t="shared" si="44"/>
        <v>0.09500000000000007</v>
      </c>
      <c r="C98" s="8">
        <f t="shared" si="24"/>
        <v>0.07279445616823654</v>
      </c>
      <c r="D98" s="8">
        <f t="shared" si="25"/>
        <v>0.05494638091764313</v>
      </c>
      <c r="E98" s="8">
        <f t="shared" si="26"/>
        <v>0.040829781183463025</v>
      </c>
      <c r="F98" s="8">
        <f t="shared" si="27"/>
        <v>0.029850476582960726</v>
      </c>
      <c r="G98" s="8">
        <f t="shared" si="28"/>
        <v>0.021459005078611988</v>
      </c>
      <c r="H98" s="8">
        <f t="shared" si="29"/>
        <v>0.015160346255970581</v>
      </c>
      <c r="I98" s="8">
        <f t="shared" si="30"/>
        <v>0.01052002142730528</v>
      </c>
      <c r="J98" s="8">
        <f t="shared" si="31"/>
        <v>0.007166524265133396</v>
      </c>
      <c r="K98" s="8">
        <f t="shared" si="32"/>
        <v>0.0047903927776909985</v>
      </c>
      <c r="L98" s="8">
        <f t="shared" si="33"/>
        <v>0.003140506784703629</v>
      </c>
      <c r="M98" s="8">
        <f t="shared" si="34"/>
        <v>0.0020183580407101896</v>
      </c>
      <c r="N98" s="8">
        <f t="shared" si="35"/>
        <v>0.001271088099823469</v>
      </c>
      <c r="O98" s="8">
        <f t="shared" si="36"/>
        <v>0.000784036413112397</v>
      </c>
      <c r="P98" s="8">
        <f t="shared" si="37"/>
        <v>0.00047341547153751</v>
      </c>
      <c r="Q98" s="8">
        <f t="shared" si="38"/>
        <v>0.00027956386438969023</v>
      </c>
      <c r="R98" s="8">
        <f t="shared" si="39"/>
        <v>0.0001610529586090831</v>
      </c>
      <c r="S98" s="8">
        <f t="shared" si="40"/>
        <v>8.976266955333626E-05</v>
      </c>
      <c r="T98" s="8">
        <f t="shared" si="41"/>
        <v>4.691125261632975E-05</v>
      </c>
      <c r="U98" s="8">
        <f t="shared" si="42"/>
        <v>1.9928591337033796E-05</v>
      </c>
      <c r="V98" s="7">
        <f t="shared" si="43"/>
        <v>0</v>
      </c>
    </row>
    <row r="99" spans="1:22" ht="12.75">
      <c r="A99" s="3">
        <f t="shared" si="23"/>
        <v>0.048000000000000036</v>
      </c>
      <c r="B99" s="7">
        <f t="shared" si="44"/>
        <v>0.09600000000000007</v>
      </c>
      <c r="C99" s="8">
        <f t="shared" si="24"/>
        <v>0.07366594988447056</v>
      </c>
      <c r="D99" s="8">
        <f t="shared" si="25"/>
        <v>0.05569267602092579</v>
      </c>
      <c r="E99" s="8">
        <f t="shared" si="26"/>
        <v>0.04145724021019859</v>
      </c>
      <c r="F99" s="8">
        <f t="shared" si="27"/>
        <v>0.030368043202191438</v>
      </c>
      <c r="G99" s="8">
        <f t="shared" si="28"/>
        <v>0.021877567614953453</v>
      </c>
      <c r="H99" s="8">
        <f t="shared" si="29"/>
        <v>0.015492013054765802</v>
      </c>
      <c r="I99" s="8">
        <f t="shared" si="30"/>
        <v>0.010777386960603964</v>
      </c>
      <c r="J99" s="8">
        <f t="shared" si="31"/>
        <v>0.007361997400079293</v>
      </c>
      <c r="K99" s="8">
        <f t="shared" si="32"/>
        <v>0.004935641876582004</v>
      </c>
      <c r="L99" s="8">
        <f t="shared" si="33"/>
        <v>0.003246054234502415</v>
      </c>
      <c r="M99" s="8">
        <f t="shared" si="34"/>
        <v>0.0020933338013315334</v>
      </c>
      <c r="N99" s="8">
        <f t="shared" si="35"/>
        <v>0.0013231317506585988</v>
      </c>
      <c r="O99" s="8">
        <f t="shared" si="36"/>
        <v>0.000819322562139634</v>
      </c>
      <c r="P99" s="8">
        <f t="shared" si="37"/>
        <v>0.0004967693384229235</v>
      </c>
      <c r="Q99" s="8">
        <f t="shared" si="38"/>
        <v>0.00029463200466313275</v>
      </c>
      <c r="R99" s="8">
        <f t="shared" si="39"/>
        <v>0.00017049708195405517</v>
      </c>
      <c r="S99" s="8">
        <f t="shared" si="40"/>
        <v>9.545044397708433E-05</v>
      </c>
      <c r="T99" s="8">
        <f t="shared" si="41"/>
        <v>5.008500374787186E-05</v>
      </c>
      <c r="U99" s="8">
        <f t="shared" si="42"/>
        <v>2.1339405325486228E-05</v>
      </c>
      <c r="V99" s="7">
        <f t="shared" si="43"/>
        <v>0</v>
      </c>
    </row>
    <row r="100" spans="1:22" ht="12.75">
      <c r="A100" s="3">
        <f t="shared" si="23"/>
        <v>0.048500000000000036</v>
      </c>
      <c r="B100" s="7">
        <f t="shared" si="44"/>
        <v>0.09700000000000007</v>
      </c>
      <c r="C100" s="8">
        <f t="shared" si="24"/>
        <v>0.07453810513486751</v>
      </c>
      <c r="D100" s="8">
        <f t="shared" si="25"/>
        <v>0.056440243631489306</v>
      </c>
      <c r="E100" s="8">
        <f t="shared" si="26"/>
        <v>0.042086487970742596</v>
      </c>
      <c r="F100" s="8">
        <f t="shared" si="27"/>
        <v>0.03088778748634527</v>
      </c>
      <c r="G100" s="8">
        <f t="shared" si="28"/>
        <v>0.02229855182036352</v>
      </c>
      <c r="H100" s="8">
        <f t="shared" si="29"/>
        <v>0.015826198747970966</v>
      </c>
      <c r="I100" s="8">
        <f t="shared" si="30"/>
        <v>0.011037234267331398</v>
      </c>
      <c r="J100" s="8">
        <f t="shared" si="31"/>
        <v>0.00755980420748477</v>
      </c>
      <c r="K100" s="8">
        <f t="shared" si="32"/>
        <v>0.005082995452865544</v>
      </c>
      <c r="L100" s="8">
        <f t="shared" si="33"/>
        <v>0.0033534276762841563</v>
      </c>
      <c r="M100" s="8">
        <f t="shared" si="34"/>
        <v>0.0021698374778311227</v>
      </c>
      <c r="N100" s="8">
        <f t="shared" si="35"/>
        <v>0.0013764103230893927</v>
      </c>
      <c r="O100" s="8">
        <f t="shared" si="36"/>
        <v>0.0008555737551000849</v>
      </c>
      <c r="P100" s="8">
        <f t="shared" si="37"/>
        <v>0.0005208525164143074</v>
      </c>
      <c r="Q100" s="8">
        <f t="shared" si="38"/>
        <v>0.0003102324868732754</v>
      </c>
      <c r="R100" s="8">
        <f t="shared" si="39"/>
        <v>0.00018031473890047653</v>
      </c>
      <c r="S100" s="8">
        <f t="shared" si="40"/>
        <v>0.000101386683526636</v>
      </c>
      <c r="T100" s="8">
        <f t="shared" si="41"/>
        <v>5.3408972109237224E-05</v>
      </c>
      <c r="U100" s="8">
        <f t="shared" si="42"/>
        <v>2.2820643944866107E-05</v>
      </c>
      <c r="V100" s="7">
        <f t="shared" si="43"/>
        <v>0</v>
      </c>
    </row>
    <row r="101" spans="1:22" ht="12.75">
      <c r="A101" s="3">
        <f t="shared" si="23"/>
        <v>0.04900000000000004</v>
      </c>
      <c r="B101" s="7">
        <f t="shared" si="44"/>
        <v>0.09800000000000007</v>
      </c>
      <c r="C101" s="8">
        <f t="shared" si="24"/>
        <v>0.07541091180721839</v>
      </c>
      <c r="D101" s="8">
        <f t="shared" si="25"/>
        <v>0.05718906480001561</v>
      </c>
      <c r="E101" s="8">
        <f t="shared" si="26"/>
        <v>0.042717499006012474</v>
      </c>
      <c r="F101" s="8">
        <f t="shared" si="27"/>
        <v>0.031409680450028385</v>
      </c>
      <c r="G101" s="8">
        <f t="shared" si="28"/>
        <v>0.02272192833908136</v>
      </c>
      <c r="H101" s="8">
        <f t="shared" si="29"/>
        <v>0.016162876466321564</v>
      </c>
      <c r="I101" s="8">
        <f t="shared" si="30"/>
        <v>0.011299541151489985</v>
      </c>
      <c r="J101" s="8">
        <f t="shared" si="31"/>
        <v>0.00775992846853025</v>
      </c>
      <c r="K101" s="8">
        <f t="shared" si="32"/>
        <v>0.005232443648473112</v>
      </c>
      <c r="L101" s="8">
        <f t="shared" si="33"/>
        <v>0.003462623191909827</v>
      </c>
      <c r="M101" s="8">
        <f t="shared" si="34"/>
        <v>0.0022478700865733833</v>
      </c>
      <c r="N101" s="8">
        <f t="shared" si="35"/>
        <v>0.0014309284404398772</v>
      </c>
      <c r="O101" s="8">
        <f t="shared" si="36"/>
        <v>0.000892796820960791</v>
      </c>
      <c r="P101" s="8">
        <f t="shared" si="37"/>
        <v>0.0005456727582432565</v>
      </c>
      <c r="Q101" s="8">
        <f t="shared" si="38"/>
        <v>0.000326372943186922</v>
      </c>
      <c r="R101" s="8">
        <f t="shared" si="39"/>
        <v>0.0001905126774202682</v>
      </c>
      <c r="S101" s="8">
        <f t="shared" si="40"/>
        <v>0.00010757675231792435</v>
      </c>
      <c r="T101" s="8">
        <f t="shared" si="41"/>
        <v>5.6886848759842754E-05</v>
      </c>
      <c r="U101" s="8">
        <f t="shared" si="42"/>
        <v>2.437418078876711E-05</v>
      </c>
      <c r="V101" s="7">
        <f t="shared" si="43"/>
        <v>0</v>
      </c>
    </row>
    <row r="102" spans="1:22" ht="12.75">
      <c r="A102" s="3">
        <f t="shared" si="23"/>
        <v>0.04950000000000004</v>
      </c>
      <c r="B102" s="7">
        <f t="shared" si="44"/>
        <v>0.09900000000000007</v>
      </c>
      <c r="C102" s="8">
        <f t="shared" si="24"/>
        <v>0.07628436004433417</v>
      </c>
      <c r="D102" s="8">
        <f t="shared" si="25"/>
        <v>0.057939121042655535</v>
      </c>
      <c r="E102" s="8">
        <f t="shared" si="26"/>
        <v>0.043350248453616284</v>
      </c>
      <c r="F102" s="8">
        <f t="shared" si="27"/>
        <v>0.0319336937390358</v>
      </c>
      <c r="G102" s="8">
        <f t="shared" si="28"/>
        <v>0.023147668386718806</v>
      </c>
      <c r="H102" s="8">
        <f t="shared" si="29"/>
        <v>0.016502019777907207</v>
      </c>
      <c r="I102" s="8">
        <f t="shared" si="30"/>
        <v>0.011564285677864354</v>
      </c>
      <c r="J102" s="8">
        <f t="shared" si="31"/>
        <v>0.007962354041110769</v>
      </c>
      <c r="K102" s="8">
        <f t="shared" si="32"/>
        <v>0.005383976521171883</v>
      </c>
      <c r="L102" s="8">
        <f t="shared" si="33"/>
        <v>0.0035736366621551955</v>
      </c>
      <c r="M102" s="8">
        <f t="shared" si="34"/>
        <v>0.0023274323784139707</v>
      </c>
      <c r="N102" s="8">
        <f t="shared" si="35"/>
        <v>0.0014866904457707612</v>
      </c>
      <c r="O102" s="8">
        <f t="shared" si="36"/>
        <v>0.0009309983323131012</v>
      </c>
      <c r="P102" s="8">
        <f t="shared" si="37"/>
        <v>0.0005712376077754964</v>
      </c>
      <c r="Q102" s="8">
        <f t="shared" si="38"/>
        <v>0.0003430608530448581</v>
      </c>
      <c r="R102" s="8">
        <f t="shared" si="39"/>
        <v>0.0002010975455531302</v>
      </c>
      <c r="S102" s="8">
        <f t="shared" si="40"/>
        <v>0.0001140259566267768</v>
      </c>
      <c r="T102" s="8">
        <f t="shared" si="41"/>
        <v>6.0522295877243944E-05</v>
      </c>
      <c r="U102" s="8">
        <f t="shared" si="42"/>
        <v>2.6001878225228818E-05</v>
      </c>
      <c r="V102" s="7">
        <f t="shared" si="43"/>
        <v>0</v>
      </c>
    </row>
    <row r="103" spans="1:22" ht="12.75">
      <c r="A103" s="3">
        <f t="shared" si="23"/>
        <v>0.05000000000000004</v>
      </c>
      <c r="B103" s="7">
        <f t="shared" si="44"/>
        <v>0.10000000000000007</v>
      </c>
      <c r="C103" s="8">
        <f t="shared" si="24"/>
        <v>0.07715844023513162</v>
      </c>
      <c r="D103" s="8">
        <f t="shared" si="25"/>
        <v>0.058690394325183415</v>
      </c>
      <c r="E103" s="8">
        <f t="shared" si="26"/>
        <v>0.04398471202850804</v>
      </c>
      <c r="F103" s="8">
        <f t="shared" si="27"/>
        <v>0.032459799611488496</v>
      </c>
      <c r="G103" s="8">
        <f t="shared" si="28"/>
        <v>0.023575743735419884</v>
      </c>
      <c r="H103" s="8">
        <f t="shared" si="29"/>
        <v>0.016843602679660955</v>
      </c>
      <c r="I103" s="8">
        <f t="shared" si="30"/>
        <v>0.011831446170522208</v>
      </c>
      <c r="J103" s="8">
        <f t="shared" si="31"/>
        <v>0.008167064864473708</v>
      </c>
      <c r="K103" s="8">
        <f t="shared" si="32"/>
        <v>0.005537584053356323</v>
      </c>
      <c r="L103" s="8">
        <f t="shared" si="33"/>
        <v>0.003686463777210288</v>
      </c>
      <c r="M103" s="8">
        <f t="shared" si="34"/>
        <v>0.0024085248486335736</v>
      </c>
      <c r="N103" s="8">
        <f t="shared" si="35"/>
        <v>0.0015437004096078711</v>
      </c>
      <c r="O103" s="8">
        <f t="shared" si="36"/>
        <v>0.0009701846100971123</v>
      </c>
      <c r="P103" s="8">
        <f t="shared" si="37"/>
        <v>0.0005975544017368898</v>
      </c>
      <c r="Q103" s="8">
        <f t="shared" si="38"/>
        <v>0.0003603035424926402</v>
      </c>
      <c r="R103" s="8">
        <f t="shared" si="39"/>
        <v>0.0002120758892662051</v>
      </c>
      <c r="S103" s="8">
        <f t="shared" si="40"/>
        <v>0.00012073954226214091</v>
      </c>
      <c r="T103" s="8">
        <f t="shared" si="41"/>
        <v>6.431894449674749E-05</v>
      </c>
      <c r="U103" s="8">
        <f t="shared" si="42"/>
        <v>2.770558611058608E-05</v>
      </c>
      <c r="V103" s="7">
        <f t="shared" si="4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Perice</cp:lastModifiedBy>
  <dcterms:created xsi:type="dcterms:W3CDTF">2006-09-16T21:19:19Z</dcterms:created>
  <dcterms:modified xsi:type="dcterms:W3CDTF">2012-03-01T03:52:36Z</dcterms:modified>
  <cp:category/>
  <cp:version/>
  <cp:contentType/>
  <cp:contentStatus/>
</cp:coreProperties>
</file>